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orm\Documents\Documents\Lançamento_Vinicius\"/>
    </mc:Choice>
  </mc:AlternateContent>
  <xr:revisionPtr revIDLastSave="0" documentId="10_ncr:100000_{4A4CACB9-48D3-4F70-90F0-93E7745759E8}" xr6:coauthVersionLast="31" xr6:coauthVersionMax="31" xr10:uidLastSave="{00000000-0000-0000-0000-000000000000}"/>
  <bookViews>
    <workbookView xWindow="0" yWindow="0" windowWidth="20490" windowHeight="7545" activeTab="1" xr2:uid="{6D2D35EE-38AA-49AA-AF0E-54D91C58C82F}"/>
  </bookViews>
  <sheets>
    <sheet name="ENTRADA DE DADOS" sheetId="1" r:id="rId1"/>
    <sheet name="GRÁFICOS DE CONTROLE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Q9" i="1" l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Q8" i="1"/>
  <c r="K8" i="1"/>
  <c r="P8" i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J8" i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</calcChain>
</file>

<file path=xl/sharedStrings.xml><?xml version="1.0" encoding="utf-8"?>
<sst xmlns="http://schemas.openxmlformats.org/spreadsheetml/2006/main" count="30" uniqueCount="11">
  <si>
    <t>SEMANA</t>
  </si>
  <si>
    <t>ENTRADA</t>
  </si>
  <si>
    <t>SALDO</t>
  </si>
  <si>
    <t>H.H PREVISTO</t>
  </si>
  <si>
    <t>REALIZADO</t>
  </si>
  <si>
    <t>BACKLOG</t>
  </si>
  <si>
    <t>MECÂNICA</t>
  </si>
  <si>
    <t>ELÉTRICA</t>
  </si>
  <si>
    <t>PREDIAL</t>
  </si>
  <si>
    <t>CAPACIDADE (H.H)</t>
  </si>
  <si>
    <t>SAÍDA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</si>
</sst>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0" xfId="0" applyFill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2" borderId="0" xfId="0" applyFill="1"/>
    <xf numFmtId="0" fontId="1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3" fillId="3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CONTROLE DE BACKLOG - MECÂNICA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'ENTRADA DE DADOS'!$B$7</c:f>
              <c:strCache>
                <c:ptCount val="1"/>
                <c:pt idx="0">
                  <c:v>H.H PREVISTO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'ENTRADA DE DADOS'!$B$8:$B$58</c:f>
              <c:numCache>
                <c:formatCode>General</c:formatCode>
                <c:ptCount val="51"/>
                <c:pt idx="0">
                  <c:v>64</c:v>
                </c:pt>
                <c:pt idx="1">
                  <c:v>30</c:v>
                </c:pt>
                <c:pt idx="2">
                  <c:v>68</c:v>
                </c:pt>
                <c:pt idx="3">
                  <c:v>50</c:v>
                </c:pt>
                <c:pt idx="4">
                  <c:v>40</c:v>
                </c:pt>
                <c:pt idx="5">
                  <c:v>88</c:v>
                </c:pt>
                <c:pt idx="6">
                  <c:v>45</c:v>
                </c:pt>
                <c:pt idx="7">
                  <c:v>50</c:v>
                </c:pt>
                <c:pt idx="8">
                  <c:v>100</c:v>
                </c:pt>
                <c:pt idx="9">
                  <c:v>120</c:v>
                </c:pt>
                <c:pt idx="10">
                  <c:v>80</c:v>
                </c:pt>
                <c:pt idx="11">
                  <c:v>50</c:v>
                </c:pt>
                <c:pt idx="1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BE-4113-93CF-59B105463DCF}"/>
            </c:ext>
          </c:extLst>
        </c:ser>
        <c:ser>
          <c:idx val="2"/>
          <c:order val="1"/>
          <c:tx>
            <c:strRef>
              <c:f>'ENTRADA DE DADOS'!$C$7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'ENTRADA DE DADOS'!$C$8:$C$58</c:f>
              <c:numCache>
                <c:formatCode>General</c:formatCode>
                <c:ptCount val="51"/>
                <c:pt idx="0">
                  <c:v>12</c:v>
                </c:pt>
                <c:pt idx="1">
                  <c:v>20</c:v>
                </c:pt>
                <c:pt idx="2">
                  <c:v>45</c:v>
                </c:pt>
                <c:pt idx="3">
                  <c:v>75</c:v>
                </c:pt>
                <c:pt idx="4">
                  <c:v>0</c:v>
                </c:pt>
                <c:pt idx="5">
                  <c:v>30</c:v>
                </c:pt>
                <c:pt idx="6">
                  <c:v>100</c:v>
                </c:pt>
                <c:pt idx="7">
                  <c:v>32</c:v>
                </c:pt>
                <c:pt idx="8">
                  <c:v>50</c:v>
                </c:pt>
                <c:pt idx="9">
                  <c:v>105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BE-4113-93CF-59B105463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overlap val="-27"/>
        <c:axId val="533078928"/>
        <c:axId val="533079256"/>
      </c:barChart>
      <c:lineChart>
        <c:grouping val="standard"/>
        <c:varyColors val="0"/>
        <c:ser>
          <c:idx val="3"/>
          <c:order val="2"/>
          <c:tx>
            <c:strRef>
              <c:f>'ENTRADA DE DADOS'!$D$7</c:f>
              <c:strCache>
                <c:ptCount val="1"/>
                <c:pt idx="0">
                  <c:v>BACKLOG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'ENTRADA DE DADOS'!$D$8:$D$58</c:f>
              <c:numCache>
                <c:formatCode>General</c:formatCode>
                <c:ptCount val="51"/>
                <c:pt idx="0">
                  <c:v>52</c:v>
                </c:pt>
                <c:pt idx="1">
                  <c:v>62</c:v>
                </c:pt>
                <c:pt idx="2">
                  <c:v>85</c:v>
                </c:pt>
                <c:pt idx="3">
                  <c:v>60</c:v>
                </c:pt>
                <c:pt idx="4">
                  <c:v>100</c:v>
                </c:pt>
                <c:pt idx="5">
                  <c:v>158</c:v>
                </c:pt>
                <c:pt idx="6">
                  <c:v>103</c:v>
                </c:pt>
                <c:pt idx="7">
                  <c:v>121</c:v>
                </c:pt>
                <c:pt idx="8">
                  <c:v>171</c:v>
                </c:pt>
                <c:pt idx="9">
                  <c:v>186</c:v>
                </c:pt>
                <c:pt idx="10">
                  <c:v>166</c:v>
                </c:pt>
                <c:pt idx="11">
                  <c:v>116</c:v>
                </c:pt>
                <c:pt idx="12">
                  <c:v>46</c:v>
                </c:pt>
                <c:pt idx="13">
                  <c:v>46</c:v>
                </c:pt>
                <c:pt idx="14">
                  <c:v>46</c:v>
                </c:pt>
                <c:pt idx="15">
                  <c:v>46</c:v>
                </c:pt>
                <c:pt idx="16">
                  <c:v>46</c:v>
                </c:pt>
                <c:pt idx="17">
                  <c:v>46</c:v>
                </c:pt>
                <c:pt idx="18">
                  <c:v>46</c:v>
                </c:pt>
                <c:pt idx="19">
                  <c:v>46</c:v>
                </c:pt>
                <c:pt idx="20">
                  <c:v>46</c:v>
                </c:pt>
                <c:pt idx="21">
                  <c:v>46</c:v>
                </c:pt>
                <c:pt idx="22">
                  <c:v>46</c:v>
                </c:pt>
                <c:pt idx="23">
                  <c:v>46</c:v>
                </c:pt>
                <c:pt idx="24">
                  <c:v>46</c:v>
                </c:pt>
                <c:pt idx="25">
                  <c:v>46</c:v>
                </c:pt>
                <c:pt idx="26">
                  <c:v>46</c:v>
                </c:pt>
                <c:pt idx="27">
                  <c:v>46</c:v>
                </c:pt>
                <c:pt idx="28">
                  <c:v>46</c:v>
                </c:pt>
                <c:pt idx="29">
                  <c:v>46</c:v>
                </c:pt>
                <c:pt idx="30">
                  <c:v>46</c:v>
                </c:pt>
                <c:pt idx="31">
                  <c:v>46</c:v>
                </c:pt>
                <c:pt idx="32">
                  <c:v>46</c:v>
                </c:pt>
                <c:pt idx="33">
                  <c:v>46</c:v>
                </c:pt>
                <c:pt idx="34">
                  <c:v>46</c:v>
                </c:pt>
                <c:pt idx="35">
                  <c:v>46</c:v>
                </c:pt>
                <c:pt idx="36">
                  <c:v>46</c:v>
                </c:pt>
                <c:pt idx="37">
                  <c:v>46</c:v>
                </c:pt>
                <c:pt idx="38">
                  <c:v>46</c:v>
                </c:pt>
                <c:pt idx="39">
                  <c:v>46</c:v>
                </c:pt>
                <c:pt idx="40">
                  <c:v>46</c:v>
                </c:pt>
                <c:pt idx="41">
                  <c:v>46</c:v>
                </c:pt>
                <c:pt idx="42">
                  <c:v>46</c:v>
                </c:pt>
                <c:pt idx="43">
                  <c:v>46</c:v>
                </c:pt>
                <c:pt idx="44">
                  <c:v>46</c:v>
                </c:pt>
                <c:pt idx="45">
                  <c:v>46</c:v>
                </c:pt>
                <c:pt idx="46">
                  <c:v>46</c:v>
                </c:pt>
                <c:pt idx="47">
                  <c:v>46</c:v>
                </c:pt>
                <c:pt idx="48">
                  <c:v>46</c:v>
                </c:pt>
                <c:pt idx="49">
                  <c:v>46</c:v>
                </c:pt>
                <c:pt idx="50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BE-4113-93CF-59B105463DCF}"/>
            </c:ext>
          </c:extLst>
        </c:ser>
        <c:ser>
          <c:idx val="0"/>
          <c:order val="3"/>
          <c:tx>
            <c:strRef>
              <c:f>'ENTRADA DE DADOS'!$E$7</c:f>
              <c:strCache>
                <c:ptCount val="1"/>
                <c:pt idx="0">
                  <c:v>CAPACIDADE (H.H)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'ENTRADA DE DADOS'!$E$8:$E$58</c:f>
              <c:numCache>
                <c:formatCode>General</c:formatCode>
                <c:ptCount val="51"/>
                <c:pt idx="0">
                  <c:v>105</c:v>
                </c:pt>
                <c:pt idx="1">
                  <c:v>105</c:v>
                </c:pt>
                <c:pt idx="2">
                  <c:v>105</c:v>
                </c:pt>
                <c:pt idx="3">
                  <c:v>105</c:v>
                </c:pt>
                <c:pt idx="4">
                  <c:v>105</c:v>
                </c:pt>
                <c:pt idx="5">
                  <c:v>105</c:v>
                </c:pt>
                <c:pt idx="6">
                  <c:v>105</c:v>
                </c:pt>
                <c:pt idx="7">
                  <c:v>105</c:v>
                </c:pt>
                <c:pt idx="8">
                  <c:v>105</c:v>
                </c:pt>
                <c:pt idx="9">
                  <c:v>105</c:v>
                </c:pt>
                <c:pt idx="10">
                  <c:v>105</c:v>
                </c:pt>
                <c:pt idx="11">
                  <c:v>105</c:v>
                </c:pt>
                <c:pt idx="12">
                  <c:v>105</c:v>
                </c:pt>
                <c:pt idx="13">
                  <c:v>105</c:v>
                </c:pt>
                <c:pt idx="14">
                  <c:v>105</c:v>
                </c:pt>
                <c:pt idx="15">
                  <c:v>105</c:v>
                </c:pt>
                <c:pt idx="16">
                  <c:v>105</c:v>
                </c:pt>
                <c:pt idx="17">
                  <c:v>105</c:v>
                </c:pt>
                <c:pt idx="18">
                  <c:v>105</c:v>
                </c:pt>
                <c:pt idx="19">
                  <c:v>105</c:v>
                </c:pt>
                <c:pt idx="20">
                  <c:v>105</c:v>
                </c:pt>
                <c:pt idx="21">
                  <c:v>105</c:v>
                </c:pt>
                <c:pt idx="22">
                  <c:v>105</c:v>
                </c:pt>
                <c:pt idx="23">
                  <c:v>105</c:v>
                </c:pt>
                <c:pt idx="24">
                  <c:v>105</c:v>
                </c:pt>
                <c:pt idx="25">
                  <c:v>105</c:v>
                </c:pt>
                <c:pt idx="26">
                  <c:v>105</c:v>
                </c:pt>
                <c:pt idx="27">
                  <c:v>105</c:v>
                </c:pt>
                <c:pt idx="28">
                  <c:v>105</c:v>
                </c:pt>
                <c:pt idx="29">
                  <c:v>105</c:v>
                </c:pt>
                <c:pt idx="30">
                  <c:v>105</c:v>
                </c:pt>
                <c:pt idx="31">
                  <c:v>105</c:v>
                </c:pt>
                <c:pt idx="32">
                  <c:v>105</c:v>
                </c:pt>
                <c:pt idx="33">
                  <c:v>105</c:v>
                </c:pt>
                <c:pt idx="34">
                  <c:v>105</c:v>
                </c:pt>
                <c:pt idx="35">
                  <c:v>105</c:v>
                </c:pt>
                <c:pt idx="36">
                  <c:v>105</c:v>
                </c:pt>
                <c:pt idx="37">
                  <c:v>105</c:v>
                </c:pt>
                <c:pt idx="38">
                  <c:v>105</c:v>
                </c:pt>
                <c:pt idx="39">
                  <c:v>105</c:v>
                </c:pt>
                <c:pt idx="40">
                  <c:v>105</c:v>
                </c:pt>
                <c:pt idx="41">
                  <c:v>105</c:v>
                </c:pt>
                <c:pt idx="42">
                  <c:v>105</c:v>
                </c:pt>
                <c:pt idx="43">
                  <c:v>105</c:v>
                </c:pt>
                <c:pt idx="44">
                  <c:v>105</c:v>
                </c:pt>
                <c:pt idx="45">
                  <c:v>105</c:v>
                </c:pt>
                <c:pt idx="46">
                  <c:v>105</c:v>
                </c:pt>
                <c:pt idx="47">
                  <c:v>105</c:v>
                </c:pt>
                <c:pt idx="48">
                  <c:v>105</c:v>
                </c:pt>
                <c:pt idx="49">
                  <c:v>105</c:v>
                </c:pt>
                <c:pt idx="50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BE-4113-93CF-59B105463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078928"/>
        <c:axId val="533079256"/>
      </c:lineChart>
      <c:catAx>
        <c:axId val="533078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SEMANAS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3079256"/>
        <c:crosses val="autoZero"/>
        <c:auto val="1"/>
        <c:lblAlgn val="ctr"/>
        <c:lblOffset val="100"/>
        <c:noMultiLvlLbl val="0"/>
      </c:catAx>
      <c:valAx>
        <c:axId val="53307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HOMEM/HORA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307892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992450474207155"/>
          <c:y val="0.89730586706964655"/>
          <c:w val="0.37509100094882508"/>
          <c:h val="7.57581059943264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CONTROLE DE BACKLOG - ELÉTRICA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'ENTRADA DE DADOS'!$H$7</c:f>
              <c:strCache>
                <c:ptCount val="1"/>
                <c:pt idx="0">
                  <c:v>H.H PREVISTO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'ENTRADA DE DADOS'!$H$8:$H$58</c:f>
              <c:numCache>
                <c:formatCode>General</c:formatCode>
                <c:ptCount val="51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55</c:v>
                </c:pt>
                <c:pt idx="5">
                  <c:v>50</c:v>
                </c:pt>
                <c:pt idx="6">
                  <c:v>30</c:v>
                </c:pt>
                <c:pt idx="7">
                  <c:v>60</c:v>
                </c:pt>
                <c:pt idx="8">
                  <c:v>30</c:v>
                </c:pt>
                <c:pt idx="9">
                  <c:v>15</c:v>
                </c:pt>
                <c:pt idx="29">
                  <c:v>60</c:v>
                </c:pt>
                <c:pt idx="3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3D-4708-A237-EFB29F7FC787}"/>
            </c:ext>
          </c:extLst>
        </c:ser>
        <c:ser>
          <c:idx val="1"/>
          <c:order val="1"/>
          <c:tx>
            <c:strRef>
              <c:f>'ENTRADA DE DADOS'!$I$7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'ENTRADA DE DADOS'!$I$8:$I$58</c:f>
              <c:numCache>
                <c:formatCode>General</c:formatCode>
                <c:ptCount val="51"/>
                <c:pt idx="0">
                  <c:v>15</c:v>
                </c:pt>
                <c:pt idx="1">
                  <c:v>35</c:v>
                </c:pt>
                <c:pt idx="2">
                  <c:v>25</c:v>
                </c:pt>
                <c:pt idx="3">
                  <c:v>60</c:v>
                </c:pt>
                <c:pt idx="4">
                  <c:v>40</c:v>
                </c:pt>
                <c:pt idx="5">
                  <c:v>25</c:v>
                </c:pt>
                <c:pt idx="6">
                  <c:v>15</c:v>
                </c:pt>
                <c:pt idx="7">
                  <c:v>70</c:v>
                </c:pt>
                <c:pt idx="8">
                  <c:v>70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3D-4708-A237-EFB29F7FC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9259328"/>
        <c:axId val="559253752"/>
      </c:barChart>
      <c:lineChart>
        <c:grouping val="standard"/>
        <c:varyColors val="0"/>
        <c:ser>
          <c:idx val="2"/>
          <c:order val="2"/>
          <c:tx>
            <c:strRef>
              <c:f>'ENTRADA DE DADOS'!$J$7</c:f>
              <c:strCache>
                <c:ptCount val="1"/>
                <c:pt idx="0">
                  <c:v>BACKLOG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'ENTRADA DE DADOS'!$J$8:$J$58</c:f>
              <c:numCache>
                <c:formatCode>General</c:formatCode>
                <c:ptCount val="51"/>
                <c:pt idx="0">
                  <c:v>5</c:v>
                </c:pt>
                <c:pt idx="1">
                  <c:v>0</c:v>
                </c:pt>
                <c:pt idx="2">
                  <c:v>15</c:v>
                </c:pt>
                <c:pt idx="3">
                  <c:v>5</c:v>
                </c:pt>
                <c:pt idx="4">
                  <c:v>20</c:v>
                </c:pt>
                <c:pt idx="5">
                  <c:v>45</c:v>
                </c:pt>
                <c:pt idx="6">
                  <c:v>60</c:v>
                </c:pt>
                <c:pt idx="7">
                  <c:v>50</c:v>
                </c:pt>
                <c:pt idx="8">
                  <c:v>10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120</c:v>
                </c:pt>
                <c:pt idx="38">
                  <c:v>120</c:v>
                </c:pt>
                <c:pt idx="39">
                  <c:v>120</c:v>
                </c:pt>
                <c:pt idx="40">
                  <c:v>120</c:v>
                </c:pt>
                <c:pt idx="41">
                  <c:v>120</c:v>
                </c:pt>
                <c:pt idx="42">
                  <c:v>120</c:v>
                </c:pt>
                <c:pt idx="43">
                  <c:v>120</c:v>
                </c:pt>
                <c:pt idx="44">
                  <c:v>120</c:v>
                </c:pt>
                <c:pt idx="45">
                  <c:v>120</c:v>
                </c:pt>
                <c:pt idx="46">
                  <c:v>120</c:v>
                </c:pt>
                <c:pt idx="47">
                  <c:v>120</c:v>
                </c:pt>
                <c:pt idx="48">
                  <c:v>120</c:v>
                </c:pt>
                <c:pt idx="49">
                  <c:v>120</c:v>
                </c:pt>
                <c:pt idx="50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3D-4708-A237-EFB29F7FC787}"/>
            </c:ext>
          </c:extLst>
        </c:ser>
        <c:ser>
          <c:idx val="3"/>
          <c:order val="3"/>
          <c:tx>
            <c:strRef>
              <c:f>'ENTRADA DE DADOS'!$K$7</c:f>
              <c:strCache>
                <c:ptCount val="1"/>
                <c:pt idx="0">
                  <c:v>CAPACIDADE (H.H)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'ENTRADA DE DADOS'!$K$8:$K$58</c:f>
              <c:numCache>
                <c:formatCode>General</c:formatCode>
                <c:ptCount val="51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70</c:v>
                </c:pt>
                <c:pt idx="28">
                  <c:v>70</c:v>
                </c:pt>
                <c:pt idx="29">
                  <c:v>70</c:v>
                </c:pt>
                <c:pt idx="30">
                  <c:v>70</c:v>
                </c:pt>
                <c:pt idx="31">
                  <c:v>70</c:v>
                </c:pt>
                <c:pt idx="32">
                  <c:v>70</c:v>
                </c:pt>
                <c:pt idx="33">
                  <c:v>70</c:v>
                </c:pt>
                <c:pt idx="34">
                  <c:v>70</c:v>
                </c:pt>
                <c:pt idx="35">
                  <c:v>70</c:v>
                </c:pt>
                <c:pt idx="36">
                  <c:v>70</c:v>
                </c:pt>
                <c:pt idx="37">
                  <c:v>70</c:v>
                </c:pt>
                <c:pt idx="38">
                  <c:v>70</c:v>
                </c:pt>
                <c:pt idx="39">
                  <c:v>70</c:v>
                </c:pt>
                <c:pt idx="40">
                  <c:v>70</c:v>
                </c:pt>
                <c:pt idx="41">
                  <c:v>70</c:v>
                </c:pt>
                <c:pt idx="42">
                  <c:v>70</c:v>
                </c:pt>
                <c:pt idx="43">
                  <c:v>70</c:v>
                </c:pt>
                <c:pt idx="44">
                  <c:v>70</c:v>
                </c:pt>
                <c:pt idx="45">
                  <c:v>70</c:v>
                </c:pt>
                <c:pt idx="46">
                  <c:v>70</c:v>
                </c:pt>
                <c:pt idx="47">
                  <c:v>70</c:v>
                </c:pt>
                <c:pt idx="48">
                  <c:v>70</c:v>
                </c:pt>
                <c:pt idx="49">
                  <c:v>70</c:v>
                </c:pt>
                <c:pt idx="50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3D-4708-A237-EFB29F7FC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259328"/>
        <c:axId val="559253752"/>
      </c:lineChart>
      <c:catAx>
        <c:axId val="559259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SEMANAS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9253752"/>
        <c:crosses val="autoZero"/>
        <c:auto val="1"/>
        <c:lblAlgn val="ctr"/>
        <c:lblOffset val="100"/>
        <c:noMultiLvlLbl val="0"/>
      </c:catAx>
      <c:valAx>
        <c:axId val="559253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HOMEM/HORA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925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CONTROLE DE BACKLOG - PREDIAL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'ENTRADA DE DADOS'!$N$7</c:f>
              <c:strCache>
                <c:ptCount val="1"/>
                <c:pt idx="0">
                  <c:v>H.H PREVISTO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'ENTRADA DE DADOS'!$N$8:$N$58</c:f>
              <c:numCache>
                <c:formatCode>General</c:formatCode>
                <c:ptCount val="51"/>
                <c:pt idx="0">
                  <c:v>40</c:v>
                </c:pt>
                <c:pt idx="1">
                  <c:v>50</c:v>
                </c:pt>
                <c:pt idx="2">
                  <c:v>75</c:v>
                </c:pt>
                <c:pt idx="3">
                  <c:v>30</c:v>
                </c:pt>
                <c:pt idx="4">
                  <c:v>40</c:v>
                </c:pt>
                <c:pt idx="5">
                  <c:v>0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1-474B-BFAE-6DF4C5E9C9DB}"/>
            </c:ext>
          </c:extLst>
        </c:ser>
        <c:ser>
          <c:idx val="1"/>
          <c:order val="1"/>
          <c:tx>
            <c:strRef>
              <c:f>'ENTRADA DE DADOS'!$O$7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'ENTRADA DE DADOS'!$O$8:$O$58</c:f>
              <c:numCache>
                <c:formatCode>General</c:formatCode>
                <c:ptCount val="51"/>
                <c:pt idx="0">
                  <c:v>40</c:v>
                </c:pt>
                <c:pt idx="1">
                  <c:v>40</c:v>
                </c:pt>
                <c:pt idx="2">
                  <c:v>50</c:v>
                </c:pt>
                <c:pt idx="3">
                  <c:v>40</c:v>
                </c:pt>
                <c:pt idx="4">
                  <c:v>0</c:v>
                </c:pt>
                <c:pt idx="5">
                  <c:v>20</c:v>
                </c:pt>
                <c:pt idx="6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71-474B-BFAE-6DF4C5E9C9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47"/>
        <c:overlap val="-27"/>
        <c:axId val="605975488"/>
        <c:axId val="605977128"/>
      </c:barChart>
      <c:lineChart>
        <c:grouping val="standard"/>
        <c:varyColors val="0"/>
        <c:ser>
          <c:idx val="2"/>
          <c:order val="2"/>
          <c:tx>
            <c:strRef>
              <c:f>'ENTRADA DE DADOS'!$P$7</c:f>
              <c:strCache>
                <c:ptCount val="1"/>
                <c:pt idx="0">
                  <c:v>BACKLOG</c:v>
                </c:pt>
              </c:strCache>
            </c:strRef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val>
            <c:numRef>
              <c:f>'ENTRADA DE DADOS'!$P$8:$P$58</c:f>
              <c:numCache>
                <c:formatCode>General</c:formatCode>
                <c:ptCount val="51"/>
                <c:pt idx="0">
                  <c:v>0</c:v>
                </c:pt>
                <c:pt idx="1">
                  <c:v>10</c:v>
                </c:pt>
                <c:pt idx="2">
                  <c:v>35</c:v>
                </c:pt>
                <c:pt idx="3">
                  <c:v>25</c:v>
                </c:pt>
                <c:pt idx="4">
                  <c:v>65</c:v>
                </c:pt>
                <c:pt idx="5">
                  <c:v>45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71-474B-BFAE-6DF4C5E9C9DB}"/>
            </c:ext>
          </c:extLst>
        </c:ser>
        <c:ser>
          <c:idx val="3"/>
          <c:order val="3"/>
          <c:tx>
            <c:strRef>
              <c:f>'ENTRADA DE DADOS'!$Q$7</c:f>
              <c:strCache>
                <c:ptCount val="1"/>
                <c:pt idx="0">
                  <c:v>CAPACIDADE (H.H)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'ENTRADA DE DADOS'!$Q$8:$Q$58</c:f>
              <c:numCache>
                <c:formatCode>General</c:formatCode>
                <c:ptCount val="51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70</c:v>
                </c:pt>
                <c:pt idx="28">
                  <c:v>70</c:v>
                </c:pt>
                <c:pt idx="29">
                  <c:v>70</c:v>
                </c:pt>
                <c:pt idx="30">
                  <c:v>70</c:v>
                </c:pt>
                <c:pt idx="31">
                  <c:v>70</c:v>
                </c:pt>
                <c:pt idx="32">
                  <c:v>70</c:v>
                </c:pt>
                <c:pt idx="33">
                  <c:v>70</c:v>
                </c:pt>
                <c:pt idx="34">
                  <c:v>70</c:v>
                </c:pt>
                <c:pt idx="35">
                  <c:v>70</c:v>
                </c:pt>
                <c:pt idx="36">
                  <c:v>70</c:v>
                </c:pt>
                <c:pt idx="37">
                  <c:v>70</c:v>
                </c:pt>
                <c:pt idx="38">
                  <c:v>70</c:v>
                </c:pt>
                <c:pt idx="39">
                  <c:v>70</c:v>
                </c:pt>
                <c:pt idx="40">
                  <c:v>70</c:v>
                </c:pt>
                <c:pt idx="41">
                  <c:v>70</c:v>
                </c:pt>
                <c:pt idx="42">
                  <c:v>70</c:v>
                </c:pt>
                <c:pt idx="43">
                  <c:v>70</c:v>
                </c:pt>
                <c:pt idx="44">
                  <c:v>70</c:v>
                </c:pt>
                <c:pt idx="45">
                  <c:v>70</c:v>
                </c:pt>
                <c:pt idx="46">
                  <c:v>70</c:v>
                </c:pt>
                <c:pt idx="47">
                  <c:v>70</c:v>
                </c:pt>
                <c:pt idx="48">
                  <c:v>70</c:v>
                </c:pt>
                <c:pt idx="49">
                  <c:v>70</c:v>
                </c:pt>
                <c:pt idx="50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71-474B-BFAE-6DF4C5E9C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75488"/>
        <c:axId val="605977128"/>
      </c:lineChart>
      <c:catAx>
        <c:axId val="605975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SEMANAS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05977128"/>
        <c:crosses val="autoZero"/>
        <c:auto val="1"/>
        <c:lblAlgn val="ctr"/>
        <c:lblOffset val="100"/>
        <c:noMultiLvlLbl val="0"/>
      </c:catAx>
      <c:valAx>
        <c:axId val="60597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HOMEM/HORA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0597548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914400</xdr:colOff>
      <xdr:row>0</xdr:row>
      <xdr:rowOff>38101</xdr:rowOff>
    </xdr:from>
    <xdr:to>
      <xdr:col>10</xdr:col>
      <xdr:colOff>771525</xdr:colOff>
      <xdr:row>3</xdr:row>
      <xdr:rowOff>161925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B209E3D-6548-4B20-A8D8-DB93401010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667" t="16119" r="23907" b="60488"/>
        <a:stretch/>
      </xdr:blipFill>
      <xdr:spPr>
        <a:xfrm>
          <a:off x="3838575" y="38101"/>
          <a:ext cx="4057650" cy="695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</xdr:row>
      <xdr:rowOff>0</xdr:rowOff>
    </xdr:from>
    <xdr:to>
      <xdr:col>20</xdr:col>
      <xdr:colOff>47625</xdr:colOff>
      <xdr:row>18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9908F47-9DFB-4D22-9FA8-B7690D5DD0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0</xdr:row>
      <xdr:rowOff>114300</xdr:rowOff>
    </xdr:from>
    <xdr:to>
      <xdr:col>20</xdr:col>
      <xdr:colOff>19050</xdr:colOff>
      <xdr:row>3</xdr:row>
      <xdr:rowOff>85725</xdr:rowOff>
    </xdr:to>
    <xdr:sp macro="" textlink="">
      <xdr:nvSpPr>
        <xdr:cNvPr id="4" name="Retângulo: Cantos Arredondados 3">
          <a:extLst>
            <a:ext uri="{FF2B5EF4-FFF2-40B4-BE49-F238E27FC236}">
              <a16:creationId xmlns:a16="http://schemas.microsoft.com/office/drawing/2014/main" id="{4277E657-A033-49CC-832B-17079A2014EA}"/>
            </a:ext>
          </a:extLst>
        </xdr:cNvPr>
        <xdr:cNvSpPr/>
      </xdr:nvSpPr>
      <xdr:spPr>
        <a:xfrm>
          <a:off x="95250" y="114300"/>
          <a:ext cx="12115800" cy="542925"/>
        </a:xfrm>
        <a:prstGeom prst="round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2400" b="1"/>
            <a:t>MANUTENÇÃO PLANEJADA - CONTROLE DE BACKLOG</a:t>
          </a:r>
          <a:r>
            <a:rPr lang="pt-BR" sz="2400" b="1" baseline="0"/>
            <a:t> (HOMEM/HORA)</a:t>
          </a:r>
          <a:endParaRPr lang="pt-BR" sz="1100"/>
        </a:p>
      </xdr:txBody>
    </xdr:sp>
    <xdr:clientData/>
  </xdr:twoCellAnchor>
  <xdr:twoCellAnchor editAs="oneCell">
    <xdr:from>
      <xdr:col>16</xdr:col>
      <xdr:colOff>123825</xdr:colOff>
      <xdr:row>16</xdr:row>
      <xdr:rowOff>76199</xdr:rowOff>
    </xdr:from>
    <xdr:to>
      <xdr:col>19</xdr:col>
      <xdr:colOff>462815</xdr:colOff>
      <xdr:row>18</xdr:row>
      <xdr:rowOff>66674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15FE426-CBA2-4787-9F4C-D289EB4D0A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667" t="16119" r="23907" b="60488"/>
        <a:stretch/>
      </xdr:blipFill>
      <xdr:spPr>
        <a:xfrm>
          <a:off x="9877425" y="3124199"/>
          <a:ext cx="2167790" cy="371475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19</xdr:row>
      <xdr:rowOff>161925</xdr:rowOff>
    </xdr:from>
    <xdr:to>
      <xdr:col>20</xdr:col>
      <xdr:colOff>38100</xdr:colOff>
      <xdr:row>34</xdr:row>
      <xdr:rowOff>161925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63BD0B8-1EE5-428A-A69D-01F8D87792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16</xdr:col>
      <xdr:colOff>152400</xdr:colOff>
      <xdr:row>32</xdr:row>
      <xdr:rowOff>123825</xdr:rowOff>
    </xdr:from>
    <xdr:to>
      <xdr:col>19</xdr:col>
      <xdr:colOff>491390</xdr:colOff>
      <xdr:row>34</xdr:row>
      <xdr:rowOff>114300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6BFCD81B-3DFE-4BE3-8150-6AACB6609D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667" t="16119" r="23907" b="60488"/>
        <a:stretch/>
      </xdr:blipFill>
      <xdr:spPr>
        <a:xfrm>
          <a:off x="9906000" y="6219825"/>
          <a:ext cx="2167790" cy="371475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36</xdr:row>
      <xdr:rowOff>0</xdr:rowOff>
    </xdr:from>
    <xdr:to>
      <xdr:col>20</xdr:col>
      <xdr:colOff>19050</xdr:colOff>
      <xdr:row>51</xdr:row>
      <xdr:rowOff>19050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9BC1E568-B396-4B0B-9AB0-11BCAE981A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0.80934</cdr:x>
      <cdr:y>0.85541</cdr:y>
    </cdr:from>
    <cdr:to>
      <cdr:x>0.98742</cdr:x>
      <cdr:y>0.98455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6BFCD81B-3DFE-4BE3-8150-6AACB6609DDF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30667" t="16119" r="23907" b="60488"/>
        <a:stretch xmlns:a="http://schemas.openxmlformats.org/drawingml/2006/main"/>
      </cdr:blipFill>
      <cdr:spPr>
        <a:xfrm xmlns:a="http://schemas.openxmlformats.org/drawingml/2006/main">
          <a:off x="9852025" y="2460625"/>
          <a:ext cx="2167790" cy="37147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72B24-10A5-4681-9132-0746964A6219}">
  <sheetPr>
    <tabColor theme="4"/>
  </sheetPr>
  <dimension ref="A1:R59"/>
  <sheetViews>
    <sheetView showGridLines="0" workbookViewId="0">
      <selection activeCell="H42" sqref="H42"/>
    </sheetView>
  </sheetViews>
  <sheetFormatPr defaultRowHeight="15" x14ac:dyDescent="0.25"/>
  <cols>
    <col min="2" max="2" width="13.85546875" customWidth="1"/>
    <col min="3" max="3" width="11.5703125" customWidth="1"/>
    <col min="4" max="4" width="9.28515625" customWidth="1"/>
    <col min="5" max="5" width="17.7109375" bestFit="1" customWidth="1"/>
    <col min="6" max="6" width="2.5703125" customWidth="1"/>
    <col min="8" max="8" width="13.28515625" bestFit="1" customWidth="1"/>
    <col min="9" max="9" width="10.85546875" bestFit="1" customWidth="1"/>
    <col min="10" max="10" width="9.42578125" bestFit="1" customWidth="1"/>
    <col min="11" max="11" width="17.7109375" bestFit="1" customWidth="1"/>
    <col min="12" max="12" width="2.5703125" customWidth="1"/>
    <col min="14" max="14" width="13.28515625" bestFit="1" customWidth="1"/>
    <col min="15" max="15" width="10.85546875" bestFit="1" customWidth="1"/>
    <col min="17" max="17" width="17.7109375" bestFit="1" customWidth="1"/>
    <col min="18" max="18" width="2.5703125" customWidth="1"/>
  </cols>
  <sheetData>
    <row r="1" spans="1:18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9.5" thickBot="1" x14ac:dyDescent="0.35">
      <c r="A5" s="10" t="s">
        <v>6</v>
      </c>
      <c r="B5" s="10"/>
      <c r="C5" s="10"/>
      <c r="D5" s="10"/>
      <c r="E5" s="10"/>
      <c r="F5" s="8"/>
      <c r="G5" s="10" t="s">
        <v>7</v>
      </c>
      <c r="H5" s="10"/>
      <c r="I5" s="10"/>
      <c r="J5" s="10"/>
      <c r="K5" s="10"/>
      <c r="L5" s="8"/>
      <c r="M5" s="10" t="s">
        <v>8</v>
      </c>
      <c r="N5" s="10"/>
      <c r="O5" s="10"/>
      <c r="P5" s="10"/>
      <c r="Q5" s="10"/>
      <c r="R5" s="8"/>
    </row>
    <row r="6" spans="1:18" ht="16.5" thickTop="1" thickBot="1" x14ac:dyDescent="0.3">
      <c r="A6" s="11" t="s">
        <v>0</v>
      </c>
      <c r="B6" s="2" t="s">
        <v>1</v>
      </c>
      <c r="C6" s="2" t="s">
        <v>10</v>
      </c>
      <c r="D6" s="2" t="s">
        <v>2</v>
      </c>
      <c r="E6" s="6"/>
      <c r="F6" s="1"/>
      <c r="G6" s="11" t="s">
        <v>0</v>
      </c>
      <c r="H6" s="2" t="s">
        <v>1</v>
      </c>
      <c r="I6" s="2" t="s">
        <v>10</v>
      </c>
      <c r="J6" s="2" t="s">
        <v>2</v>
      </c>
      <c r="K6" s="6"/>
      <c r="L6" s="1"/>
      <c r="M6" s="11" t="s">
        <v>0</v>
      </c>
      <c r="N6" s="2" t="s">
        <v>1</v>
      </c>
      <c r="O6" s="2" t="s">
        <v>10</v>
      </c>
      <c r="P6" s="2" t="s">
        <v>2</v>
      </c>
      <c r="Q6" s="6"/>
      <c r="R6" s="1"/>
    </row>
    <row r="7" spans="1:18" ht="16.5" thickTop="1" thickBot="1" x14ac:dyDescent="0.3">
      <c r="A7" s="11" t="s">
        <v>0</v>
      </c>
      <c r="B7" s="2" t="s">
        <v>3</v>
      </c>
      <c r="C7" s="2" t="s">
        <v>4</v>
      </c>
      <c r="D7" s="2" t="s">
        <v>5</v>
      </c>
      <c r="E7" s="6" t="s">
        <v>9</v>
      </c>
      <c r="F7" s="1"/>
      <c r="G7" s="11" t="s">
        <v>0</v>
      </c>
      <c r="H7" s="2" t="s">
        <v>3</v>
      </c>
      <c r="I7" s="2" t="s">
        <v>4</v>
      </c>
      <c r="J7" s="2" t="s">
        <v>5</v>
      </c>
      <c r="K7" s="6" t="s">
        <v>9</v>
      </c>
      <c r="L7" s="1"/>
      <c r="M7" s="11" t="s">
        <v>0</v>
      </c>
      <c r="N7" s="2" t="s">
        <v>3</v>
      </c>
      <c r="O7" s="2" t="s">
        <v>4</v>
      </c>
      <c r="P7" s="2" t="s">
        <v>5</v>
      </c>
      <c r="Q7" s="6" t="s">
        <v>9</v>
      </c>
      <c r="R7" s="1"/>
    </row>
    <row r="8" spans="1:18" ht="16.5" thickTop="1" thickBot="1" x14ac:dyDescent="0.3">
      <c r="A8" s="7">
        <v>1</v>
      </c>
      <c r="B8" s="4">
        <v>64</v>
      </c>
      <c r="C8" s="4">
        <v>12</v>
      </c>
      <c r="D8" s="3">
        <f>B8-C8</f>
        <v>52</v>
      </c>
      <c r="E8" s="3">
        <f>(3*7)*5</f>
        <v>105</v>
      </c>
      <c r="F8" s="1"/>
      <c r="G8" s="7">
        <v>1</v>
      </c>
      <c r="H8" s="4">
        <v>20</v>
      </c>
      <c r="I8" s="4">
        <v>15</v>
      </c>
      <c r="J8" s="3">
        <f>H8-I8</f>
        <v>5</v>
      </c>
      <c r="K8" s="3">
        <f>(2*7)*5</f>
        <v>70</v>
      </c>
      <c r="L8" s="1"/>
      <c r="M8" s="7">
        <v>1</v>
      </c>
      <c r="N8" s="4">
        <v>40</v>
      </c>
      <c r="O8" s="4">
        <v>40</v>
      </c>
      <c r="P8" s="3">
        <f>N8-O8</f>
        <v>0</v>
      </c>
      <c r="Q8" s="3">
        <f>(2*7)*5</f>
        <v>70</v>
      </c>
      <c r="R8" s="1"/>
    </row>
    <row r="9" spans="1:18" ht="16.5" thickTop="1" thickBot="1" x14ac:dyDescent="0.3">
      <c r="A9" s="7">
        <v>2</v>
      </c>
      <c r="B9" s="4">
        <v>30</v>
      </c>
      <c r="C9" s="4">
        <v>20</v>
      </c>
      <c r="D9" s="3">
        <f>(D8+B9)-C9</f>
        <v>62</v>
      </c>
      <c r="E9" s="3">
        <f t="shared" ref="E9:E58" si="0">(3*7)*5</f>
        <v>105</v>
      </c>
      <c r="F9" s="1"/>
      <c r="G9" s="7">
        <v>2</v>
      </c>
      <c r="H9" s="4">
        <v>30</v>
      </c>
      <c r="I9" s="4">
        <v>35</v>
      </c>
      <c r="J9" s="3">
        <f>(J8+H9)-I9</f>
        <v>0</v>
      </c>
      <c r="K9" s="3">
        <f t="shared" ref="K9:K58" si="1">(2*7)*5</f>
        <v>70</v>
      </c>
      <c r="L9" s="1"/>
      <c r="M9" s="7">
        <v>2</v>
      </c>
      <c r="N9" s="4">
        <v>50</v>
      </c>
      <c r="O9" s="4">
        <v>40</v>
      </c>
      <c r="P9" s="3">
        <f>(P8+N9)-O9</f>
        <v>10</v>
      </c>
      <c r="Q9" s="3">
        <f t="shared" ref="Q9:Q58" si="2">(2*7)*5</f>
        <v>70</v>
      </c>
      <c r="R9" s="1"/>
    </row>
    <row r="10" spans="1:18" ht="16.5" thickTop="1" thickBot="1" x14ac:dyDescent="0.3">
      <c r="A10" s="7">
        <v>3</v>
      </c>
      <c r="B10" s="4">
        <v>68</v>
      </c>
      <c r="C10" s="4">
        <v>45</v>
      </c>
      <c r="D10" s="3">
        <f t="shared" ref="D10:D58" si="3">(D9+B10)-C10</f>
        <v>85</v>
      </c>
      <c r="E10" s="3">
        <f t="shared" si="0"/>
        <v>105</v>
      </c>
      <c r="F10" s="1"/>
      <c r="G10" s="7">
        <v>3</v>
      </c>
      <c r="H10" s="4">
        <v>40</v>
      </c>
      <c r="I10" s="4">
        <v>25</v>
      </c>
      <c r="J10" s="3">
        <f t="shared" ref="J10:J58" si="4">(J9+H10)-I10</f>
        <v>15</v>
      </c>
      <c r="K10" s="3">
        <f t="shared" si="1"/>
        <v>70</v>
      </c>
      <c r="L10" s="1"/>
      <c r="M10" s="7">
        <v>3</v>
      </c>
      <c r="N10" s="4">
        <v>75</v>
      </c>
      <c r="O10" s="4">
        <v>50</v>
      </c>
      <c r="P10" s="3">
        <f t="shared" ref="P10:P58" si="5">(P9+N10)-O10</f>
        <v>35</v>
      </c>
      <c r="Q10" s="3">
        <f t="shared" si="2"/>
        <v>70</v>
      </c>
      <c r="R10" s="1"/>
    </row>
    <row r="11" spans="1:18" ht="16.5" thickTop="1" thickBot="1" x14ac:dyDescent="0.3">
      <c r="A11" s="7">
        <v>4</v>
      </c>
      <c r="B11" s="4">
        <v>50</v>
      </c>
      <c r="C11" s="4">
        <v>75</v>
      </c>
      <c r="D11" s="3">
        <f t="shared" si="3"/>
        <v>60</v>
      </c>
      <c r="E11" s="3">
        <f t="shared" si="0"/>
        <v>105</v>
      </c>
      <c r="F11" s="1"/>
      <c r="G11" s="7">
        <v>4</v>
      </c>
      <c r="H11" s="4">
        <v>50</v>
      </c>
      <c r="I11" s="4">
        <v>60</v>
      </c>
      <c r="J11" s="3">
        <f t="shared" si="4"/>
        <v>5</v>
      </c>
      <c r="K11" s="3">
        <f t="shared" si="1"/>
        <v>70</v>
      </c>
      <c r="L11" s="1"/>
      <c r="M11" s="7">
        <v>4</v>
      </c>
      <c r="N11" s="4">
        <v>30</v>
      </c>
      <c r="O11" s="4">
        <v>40</v>
      </c>
      <c r="P11" s="3">
        <f t="shared" si="5"/>
        <v>25</v>
      </c>
      <c r="Q11" s="3">
        <f t="shared" si="2"/>
        <v>70</v>
      </c>
      <c r="R11" s="1"/>
    </row>
    <row r="12" spans="1:18" ht="16.5" thickTop="1" thickBot="1" x14ac:dyDescent="0.3">
      <c r="A12" s="7">
        <v>5</v>
      </c>
      <c r="B12" s="4">
        <v>40</v>
      </c>
      <c r="C12" s="4">
        <v>0</v>
      </c>
      <c r="D12" s="3">
        <f t="shared" si="3"/>
        <v>100</v>
      </c>
      <c r="E12" s="3">
        <f t="shared" si="0"/>
        <v>105</v>
      </c>
      <c r="F12" s="1"/>
      <c r="G12" s="7">
        <v>5</v>
      </c>
      <c r="H12" s="4">
        <v>55</v>
      </c>
      <c r="I12" s="4">
        <v>40</v>
      </c>
      <c r="J12" s="3">
        <f t="shared" si="4"/>
        <v>20</v>
      </c>
      <c r="K12" s="3">
        <f t="shared" si="1"/>
        <v>70</v>
      </c>
      <c r="L12" s="1"/>
      <c r="M12" s="7">
        <v>5</v>
      </c>
      <c r="N12" s="4">
        <v>40</v>
      </c>
      <c r="O12" s="4">
        <v>0</v>
      </c>
      <c r="P12" s="3">
        <f t="shared" si="5"/>
        <v>65</v>
      </c>
      <c r="Q12" s="3">
        <f t="shared" si="2"/>
        <v>70</v>
      </c>
      <c r="R12" s="1"/>
    </row>
    <row r="13" spans="1:18" ht="16.5" thickTop="1" thickBot="1" x14ac:dyDescent="0.3">
      <c r="A13" s="7">
        <v>6</v>
      </c>
      <c r="B13" s="4">
        <v>88</v>
      </c>
      <c r="C13" s="4">
        <v>30</v>
      </c>
      <c r="D13" s="3">
        <f t="shared" si="3"/>
        <v>158</v>
      </c>
      <c r="E13" s="3">
        <f t="shared" si="0"/>
        <v>105</v>
      </c>
      <c r="F13" s="1"/>
      <c r="G13" s="7">
        <v>6</v>
      </c>
      <c r="H13" s="4">
        <v>50</v>
      </c>
      <c r="I13" s="4">
        <v>25</v>
      </c>
      <c r="J13" s="3">
        <f t="shared" si="4"/>
        <v>45</v>
      </c>
      <c r="K13" s="3">
        <f t="shared" si="1"/>
        <v>70</v>
      </c>
      <c r="L13" s="1"/>
      <c r="M13" s="7">
        <v>6</v>
      </c>
      <c r="N13" s="4">
        <v>0</v>
      </c>
      <c r="O13" s="4">
        <v>20</v>
      </c>
      <c r="P13" s="3">
        <f t="shared" si="5"/>
        <v>45</v>
      </c>
      <c r="Q13" s="3">
        <f t="shared" si="2"/>
        <v>70</v>
      </c>
      <c r="R13" s="1"/>
    </row>
    <row r="14" spans="1:18" ht="16.5" thickTop="1" thickBot="1" x14ac:dyDescent="0.3">
      <c r="A14" s="7">
        <v>7</v>
      </c>
      <c r="B14" s="4">
        <v>45</v>
      </c>
      <c r="C14" s="4">
        <v>100</v>
      </c>
      <c r="D14" s="3">
        <f t="shared" si="3"/>
        <v>103</v>
      </c>
      <c r="E14" s="3">
        <f t="shared" si="0"/>
        <v>105</v>
      </c>
      <c r="F14" s="1"/>
      <c r="G14" s="7">
        <v>7</v>
      </c>
      <c r="H14" s="4">
        <v>30</v>
      </c>
      <c r="I14" s="4">
        <v>15</v>
      </c>
      <c r="J14" s="3">
        <f t="shared" si="4"/>
        <v>60</v>
      </c>
      <c r="K14" s="3">
        <f t="shared" si="1"/>
        <v>70</v>
      </c>
      <c r="L14" s="1"/>
      <c r="M14" s="7">
        <v>7</v>
      </c>
      <c r="N14" s="4">
        <v>20</v>
      </c>
      <c r="O14" s="4">
        <v>45</v>
      </c>
      <c r="P14" s="3">
        <f t="shared" si="5"/>
        <v>20</v>
      </c>
      <c r="Q14" s="3">
        <f t="shared" si="2"/>
        <v>70</v>
      </c>
      <c r="R14" s="1"/>
    </row>
    <row r="15" spans="1:18" ht="16.5" thickTop="1" thickBot="1" x14ac:dyDescent="0.3">
      <c r="A15" s="7">
        <v>8</v>
      </c>
      <c r="B15" s="4">
        <v>50</v>
      </c>
      <c r="C15" s="4">
        <v>32</v>
      </c>
      <c r="D15" s="3">
        <f t="shared" si="3"/>
        <v>121</v>
      </c>
      <c r="E15" s="3">
        <f t="shared" si="0"/>
        <v>105</v>
      </c>
      <c r="F15" s="1"/>
      <c r="G15" s="7">
        <v>8</v>
      </c>
      <c r="H15" s="4">
        <v>60</v>
      </c>
      <c r="I15" s="4">
        <v>70</v>
      </c>
      <c r="J15" s="3">
        <f t="shared" si="4"/>
        <v>50</v>
      </c>
      <c r="K15" s="3">
        <f t="shared" si="1"/>
        <v>70</v>
      </c>
      <c r="L15" s="1"/>
      <c r="M15" s="7">
        <v>8</v>
      </c>
      <c r="N15" s="4"/>
      <c r="O15" s="4"/>
      <c r="P15" s="3">
        <f t="shared" si="5"/>
        <v>20</v>
      </c>
      <c r="Q15" s="3">
        <f t="shared" si="2"/>
        <v>70</v>
      </c>
      <c r="R15" s="1"/>
    </row>
    <row r="16" spans="1:18" ht="16.5" thickTop="1" thickBot="1" x14ac:dyDescent="0.3">
      <c r="A16" s="7">
        <v>9</v>
      </c>
      <c r="B16" s="4">
        <v>100</v>
      </c>
      <c r="C16" s="4">
        <v>50</v>
      </c>
      <c r="D16" s="3">
        <f t="shared" si="3"/>
        <v>171</v>
      </c>
      <c r="E16" s="3">
        <f t="shared" si="0"/>
        <v>105</v>
      </c>
      <c r="F16" s="1"/>
      <c r="G16" s="7">
        <v>9</v>
      </c>
      <c r="H16" s="4">
        <v>30</v>
      </c>
      <c r="I16" s="4">
        <v>70</v>
      </c>
      <c r="J16" s="3">
        <f t="shared" si="4"/>
        <v>10</v>
      </c>
      <c r="K16" s="3">
        <f t="shared" si="1"/>
        <v>70</v>
      </c>
      <c r="L16" s="1"/>
      <c r="M16" s="7">
        <v>9</v>
      </c>
      <c r="N16" s="4"/>
      <c r="O16" s="4"/>
      <c r="P16" s="3">
        <f t="shared" si="5"/>
        <v>20</v>
      </c>
      <c r="Q16" s="3">
        <f t="shared" si="2"/>
        <v>70</v>
      </c>
      <c r="R16" s="1"/>
    </row>
    <row r="17" spans="1:18" ht="16.5" thickTop="1" thickBot="1" x14ac:dyDescent="0.3">
      <c r="A17" s="7">
        <v>10</v>
      </c>
      <c r="B17" s="4">
        <v>120</v>
      </c>
      <c r="C17" s="4">
        <v>105</v>
      </c>
      <c r="D17" s="3">
        <f t="shared" si="3"/>
        <v>186</v>
      </c>
      <c r="E17" s="3">
        <f t="shared" si="0"/>
        <v>105</v>
      </c>
      <c r="F17" s="1"/>
      <c r="G17" s="7">
        <v>10</v>
      </c>
      <c r="H17" s="4">
        <v>15</v>
      </c>
      <c r="I17" s="4">
        <v>5</v>
      </c>
      <c r="J17" s="3">
        <f t="shared" si="4"/>
        <v>20</v>
      </c>
      <c r="K17" s="3">
        <f t="shared" si="1"/>
        <v>70</v>
      </c>
      <c r="L17" s="1"/>
      <c r="M17" s="7">
        <v>10</v>
      </c>
      <c r="N17" s="4"/>
      <c r="O17" s="4"/>
      <c r="P17" s="3">
        <f t="shared" si="5"/>
        <v>20</v>
      </c>
      <c r="Q17" s="3">
        <f t="shared" si="2"/>
        <v>70</v>
      </c>
      <c r="R17" s="1"/>
    </row>
    <row r="18" spans="1:18" ht="16.5" thickTop="1" thickBot="1" x14ac:dyDescent="0.3">
      <c r="A18" s="7">
        <v>11</v>
      </c>
      <c r="B18" s="4">
        <v>80</v>
      </c>
      <c r="C18" s="4">
        <v>100</v>
      </c>
      <c r="D18" s="3">
        <f t="shared" si="3"/>
        <v>166</v>
      </c>
      <c r="E18" s="3">
        <f t="shared" si="0"/>
        <v>105</v>
      </c>
      <c r="F18" s="1"/>
      <c r="G18" s="7">
        <v>11</v>
      </c>
      <c r="H18" s="4"/>
      <c r="I18" s="4"/>
      <c r="J18" s="3">
        <f t="shared" si="4"/>
        <v>20</v>
      </c>
      <c r="K18" s="3">
        <f t="shared" si="1"/>
        <v>70</v>
      </c>
      <c r="L18" s="1"/>
      <c r="M18" s="7">
        <v>11</v>
      </c>
      <c r="N18" s="4"/>
      <c r="O18" s="4"/>
      <c r="P18" s="3">
        <f t="shared" si="5"/>
        <v>20</v>
      </c>
      <c r="Q18" s="3">
        <f t="shared" si="2"/>
        <v>70</v>
      </c>
      <c r="R18" s="1"/>
    </row>
    <row r="19" spans="1:18" ht="16.5" thickTop="1" thickBot="1" x14ac:dyDescent="0.3">
      <c r="A19" s="7">
        <v>12</v>
      </c>
      <c r="B19" s="4">
        <v>50</v>
      </c>
      <c r="C19" s="4">
        <v>100</v>
      </c>
      <c r="D19" s="3">
        <f t="shared" si="3"/>
        <v>116</v>
      </c>
      <c r="E19" s="3">
        <f t="shared" si="0"/>
        <v>105</v>
      </c>
      <c r="F19" s="1"/>
      <c r="G19" s="7">
        <v>12</v>
      </c>
      <c r="H19" s="4"/>
      <c r="I19" s="4"/>
      <c r="J19" s="3">
        <f t="shared" si="4"/>
        <v>20</v>
      </c>
      <c r="K19" s="3">
        <f t="shared" si="1"/>
        <v>70</v>
      </c>
      <c r="L19" s="1"/>
      <c r="M19" s="7">
        <v>12</v>
      </c>
      <c r="N19" s="4"/>
      <c r="O19" s="4"/>
      <c r="P19" s="3">
        <f t="shared" si="5"/>
        <v>20</v>
      </c>
      <c r="Q19" s="3">
        <f t="shared" si="2"/>
        <v>70</v>
      </c>
      <c r="R19" s="1"/>
    </row>
    <row r="20" spans="1:18" ht="16.5" thickTop="1" thickBot="1" x14ac:dyDescent="0.3">
      <c r="A20" s="7">
        <v>13</v>
      </c>
      <c r="B20" s="4">
        <v>30</v>
      </c>
      <c r="C20" s="4">
        <v>100</v>
      </c>
      <c r="D20" s="3">
        <f t="shared" si="3"/>
        <v>46</v>
      </c>
      <c r="E20" s="3">
        <f t="shared" si="0"/>
        <v>105</v>
      </c>
      <c r="F20" s="1"/>
      <c r="G20" s="7">
        <v>13</v>
      </c>
      <c r="H20" s="4"/>
      <c r="I20" s="4"/>
      <c r="J20" s="3">
        <f t="shared" si="4"/>
        <v>20</v>
      </c>
      <c r="K20" s="3">
        <f t="shared" si="1"/>
        <v>70</v>
      </c>
      <c r="L20" s="1"/>
      <c r="M20" s="7">
        <v>13</v>
      </c>
      <c r="N20" s="4"/>
      <c r="O20" s="4"/>
      <c r="P20" s="3">
        <f t="shared" si="5"/>
        <v>20</v>
      </c>
      <c r="Q20" s="3">
        <f t="shared" si="2"/>
        <v>70</v>
      </c>
      <c r="R20" s="1"/>
    </row>
    <row r="21" spans="1:18" ht="16.5" thickTop="1" thickBot="1" x14ac:dyDescent="0.3">
      <c r="A21" s="7">
        <v>14</v>
      </c>
      <c r="B21" s="4"/>
      <c r="C21" s="4"/>
      <c r="D21" s="3">
        <f t="shared" si="3"/>
        <v>46</v>
      </c>
      <c r="E21" s="3">
        <f t="shared" si="0"/>
        <v>105</v>
      </c>
      <c r="F21" s="1"/>
      <c r="G21" s="7">
        <v>14</v>
      </c>
      <c r="H21" s="4"/>
      <c r="I21" s="4"/>
      <c r="J21" s="3">
        <f t="shared" si="4"/>
        <v>20</v>
      </c>
      <c r="K21" s="3">
        <f t="shared" si="1"/>
        <v>70</v>
      </c>
      <c r="L21" s="1"/>
      <c r="M21" s="7">
        <v>14</v>
      </c>
      <c r="N21" s="4"/>
      <c r="O21" s="4"/>
      <c r="P21" s="3">
        <f t="shared" si="5"/>
        <v>20</v>
      </c>
      <c r="Q21" s="3">
        <f t="shared" si="2"/>
        <v>70</v>
      </c>
      <c r="R21" s="1"/>
    </row>
    <row r="22" spans="1:18" ht="16.5" thickTop="1" thickBot="1" x14ac:dyDescent="0.3">
      <c r="A22" s="7">
        <v>15</v>
      </c>
      <c r="B22" s="4"/>
      <c r="C22" s="4"/>
      <c r="D22" s="3">
        <f t="shared" si="3"/>
        <v>46</v>
      </c>
      <c r="E22" s="3">
        <f t="shared" si="0"/>
        <v>105</v>
      </c>
      <c r="F22" s="1"/>
      <c r="G22" s="7">
        <v>15</v>
      </c>
      <c r="H22" s="4"/>
      <c r="I22" s="4"/>
      <c r="J22" s="3">
        <f t="shared" si="4"/>
        <v>20</v>
      </c>
      <c r="K22" s="3">
        <f t="shared" si="1"/>
        <v>70</v>
      </c>
      <c r="L22" s="1"/>
      <c r="M22" s="7">
        <v>15</v>
      </c>
      <c r="N22" s="4"/>
      <c r="O22" s="4"/>
      <c r="P22" s="3">
        <f t="shared" si="5"/>
        <v>20</v>
      </c>
      <c r="Q22" s="3">
        <f t="shared" si="2"/>
        <v>70</v>
      </c>
      <c r="R22" s="1"/>
    </row>
    <row r="23" spans="1:18" ht="16.5" thickTop="1" thickBot="1" x14ac:dyDescent="0.3">
      <c r="A23" s="7">
        <v>16</v>
      </c>
      <c r="B23" s="4"/>
      <c r="C23" s="4"/>
      <c r="D23" s="3">
        <f t="shared" si="3"/>
        <v>46</v>
      </c>
      <c r="E23" s="3">
        <f t="shared" si="0"/>
        <v>105</v>
      </c>
      <c r="F23" s="1"/>
      <c r="G23" s="7">
        <v>16</v>
      </c>
      <c r="H23" s="4"/>
      <c r="I23" s="4"/>
      <c r="J23" s="3">
        <f t="shared" si="4"/>
        <v>20</v>
      </c>
      <c r="K23" s="3">
        <f t="shared" si="1"/>
        <v>70</v>
      </c>
      <c r="L23" s="1"/>
      <c r="M23" s="7">
        <v>16</v>
      </c>
      <c r="N23" s="4"/>
      <c r="O23" s="4"/>
      <c r="P23" s="3">
        <f t="shared" si="5"/>
        <v>20</v>
      </c>
      <c r="Q23" s="3">
        <f t="shared" si="2"/>
        <v>70</v>
      </c>
      <c r="R23" s="1"/>
    </row>
    <row r="24" spans="1:18" ht="16.5" thickTop="1" thickBot="1" x14ac:dyDescent="0.3">
      <c r="A24" s="7">
        <v>17</v>
      </c>
      <c r="B24" s="4"/>
      <c r="C24" s="4"/>
      <c r="D24" s="3">
        <f t="shared" si="3"/>
        <v>46</v>
      </c>
      <c r="E24" s="3">
        <f t="shared" si="0"/>
        <v>105</v>
      </c>
      <c r="F24" s="1"/>
      <c r="G24" s="7">
        <v>17</v>
      </c>
      <c r="H24" s="4"/>
      <c r="I24" s="4"/>
      <c r="J24" s="3">
        <f t="shared" si="4"/>
        <v>20</v>
      </c>
      <c r="K24" s="3">
        <f t="shared" si="1"/>
        <v>70</v>
      </c>
      <c r="L24" s="1"/>
      <c r="M24" s="7">
        <v>17</v>
      </c>
      <c r="N24" s="4"/>
      <c r="O24" s="4"/>
      <c r="P24" s="3">
        <f t="shared" si="5"/>
        <v>20</v>
      </c>
      <c r="Q24" s="3">
        <f t="shared" si="2"/>
        <v>70</v>
      </c>
      <c r="R24" s="1"/>
    </row>
    <row r="25" spans="1:18" ht="16.5" thickTop="1" thickBot="1" x14ac:dyDescent="0.3">
      <c r="A25" s="7">
        <v>18</v>
      </c>
      <c r="B25" s="4"/>
      <c r="C25" s="4"/>
      <c r="D25" s="3">
        <f t="shared" si="3"/>
        <v>46</v>
      </c>
      <c r="E25" s="3">
        <f t="shared" si="0"/>
        <v>105</v>
      </c>
      <c r="F25" s="1"/>
      <c r="G25" s="7">
        <v>18</v>
      </c>
      <c r="H25" s="4"/>
      <c r="I25" s="4"/>
      <c r="J25" s="3">
        <f t="shared" si="4"/>
        <v>20</v>
      </c>
      <c r="K25" s="3">
        <f t="shared" si="1"/>
        <v>70</v>
      </c>
      <c r="L25" s="1"/>
      <c r="M25" s="7">
        <v>18</v>
      </c>
      <c r="N25" s="4"/>
      <c r="O25" s="4"/>
      <c r="P25" s="3">
        <f t="shared" si="5"/>
        <v>20</v>
      </c>
      <c r="Q25" s="3">
        <f t="shared" si="2"/>
        <v>70</v>
      </c>
      <c r="R25" s="1"/>
    </row>
    <row r="26" spans="1:18" ht="16.5" thickTop="1" thickBot="1" x14ac:dyDescent="0.3">
      <c r="A26" s="7">
        <v>19</v>
      </c>
      <c r="B26" s="4"/>
      <c r="C26" s="4"/>
      <c r="D26" s="3">
        <f t="shared" si="3"/>
        <v>46</v>
      </c>
      <c r="E26" s="3">
        <f t="shared" si="0"/>
        <v>105</v>
      </c>
      <c r="F26" s="1"/>
      <c r="G26" s="7">
        <v>19</v>
      </c>
      <c r="H26" s="4"/>
      <c r="I26" s="4"/>
      <c r="J26" s="3">
        <f t="shared" si="4"/>
        <v>20</v>
      </c>
      <c r="K26" s="3">
        <f t="shared" si="1"/>
        <v>70</v>
      </c>
      <c r="L26" s="1"/>
      <c r="M26" s="7">
        <v>19</v>
      </c>
      <c r="N26" s="4"/>
      <c r="O26" s="4"/>
      <c r="P26" s="3">
        <f t="shared" si="5"/>
        <v>20</v>
      </c>
      <c r="Q26" s="3">
        <f t="shared" si="2"/>
        <v>70</v>
      </c>
      <c r="R26" s="1"/>
    </row>
    <row r="27" spans="1:18" ht="16.5" thickTop="1" thickBot="1" x14ac:dyDescent="0.3">
      <c r="A27" s="7">
        <v>20</v>
      </c>
      <c r="B27" s="4"/>
      <c r="C27" s="4"/>
      <c r="D27" s="3">
        <f t="shared" si="3"/>
        <v>46</v>
      </c>
      <c r="E27" s="3">
        <f t="shared" si="0"/>
        <v>105</v>
      </c>
      <c r="F27" s="1"/>
      <c r="G27" s="7">
        <v>20</v>
      </c>
      <c r="H27" s="4"/>
      <c r="I27" s="4"/>
      <c r="J27" s="3">
        <f t="shared" si="4"/>
        <v>20</v>
      </c>
      <c r="K27" s="3">
        <f t="shared" si="1"/>
        <v>70</v>
      </c>
      <c r="L27" s="1"/>
      <c r="M27" s="7">
        <v>20</v>
      </c>
      <c r="N27" s="4"/>
      <c r="O27" s="4"/>
      <c r="P27" s="3">
        <f t="shared" si="5"/>
        <v>20</v>
      </c>
      <c r="Q27" s="3">
        <f t="shared" si="2"/>
        <v>70</v>
      </c>
      <c r="R27" s="1"/>
    </row>
    <row r="28" spans="1:18" ht="16.5" thickTop="1" thickBot="1" x14ac:dyDescent="0.3">
      <c r="A28" s="7">
        <v>21</v>
      </c>
      <c r="B28" s="4"/>
      <c r="C28" s="4"/>
      <c r="D28" s="3">
        <f t="shared" si="3"/>
        <v>46</v>
      </c>
      <c r="E28" s="3">
        <f t="shared" si="0"/>
        <v>105</v>
      </c>
      <c r="F28" s="1"/>
      <c r="G28" s="7">
        <v>21</v>
      </c>
      <c r="H28" s="4"/>
      <c r="I28" s="4"/>
      <c r="J28" s="3">
        <f t="shared" si="4"/>
        <v>20</v>
      </c>
      <c r="K28" s="3">
        <f t="shared" si="1"/>
        <v>70</v>
      </c>
      <c r="L28" s="1"/>
      <c r="M28" s="7">
        <v>21</v>
      </c>
      <c r="N28" s="4"/>
      <c r="O28" s="4"/>
      <c r="P28" s="3">
        <f t="shared" si="5"/>
        <v>20</v>
      </c>
      <c r="Q28" s="3">
        <f t="shared" si="2"/>
        <v>70</v>
      </c>
      <c r="R28" s="1"/>
    </row>
    <row r="29" spans="1:18" ht="16.5" thickTop="1" thickBot="1" x14ac:dyDescent="0.3">
      <c r="A29" s="7">
        <v>22</v>
      </c>
      <c r="B29" s="4"/>
      <c r="C29" s="4"/>
      <c r="D29" s="3">
        <f t="shared" si="3"/>
        <v>46</v>
      </c>
      <c r="E29" s="3">
        <f t="shared" si="0"/>
        <v>105</v>
      </c>
      <c r="F29" s="1"/>
      <c r="G29" s="7">
        <v>22</v>
      </c>
      <c r="H29" s="4"/>
      <c r="I29" s="4"/>
      <c r="J29" s="3">
        <f t="shared" si="4"/>
        <v>20</v>
      </c>
      <c r="K29" s="3">
        <f t="shared" si="1"/>
        <v>70</v>
      </c>
      <c r="L29" s="1"/>
      <c r="M29" s="7">
        <v>22</v>
      </c>
      <c r="N29" s="4"/>
      <c r="O29" s="4"/>
      <c r="P29" s="3">
        <f t="shared" si="5"/>
        <v>20</v>
      </c>
      <c r="Q29" s="3">
        <f t="shared" si="2"/>
        <v>70</v>
      </c>
      <c r="R29" s="1"/>
    </row>
    <row r="30" spans="1:18" ht="16.5" thickTop="1" thickBot="1" x14ac:dyDescent="0.3">
      <c r="A30" s="7">
        <v>23</v>
      </c>
      <c r="B30" s="4"/>
      <c r="C30" s="4"/>
      <c r="D30" s="3">
        <f t="shared" si="3"/>
        <v>46</v>
      </c>
      <c r="E30" s="3">
        <f t="shared" si="0"/>
        <v>105</v>
      </c>
      <c r="F30" s="1"/>
      <c r="G30" s="7">
        <v>23</v>
      </c>
      <c r="H30" s="4"/>
      <c r="I30" s="4"/>
      <c r="J30" s="3">
        <f t="shared" si="4"/>
        <v>20</v>
      </c>
      <c r="K30" s="3">
        <f t="shared" si="1"/>
        <v>70</v>
      </c>
      <c r="L30" s="1"/>
      <c r="M30" s="7">
        <v>23</v>
      </c>
      <c r="N30" s="4"/>
      <c r="O30" s="4"/>
      <c r="P30" s="3">
        <f t="shared" si="5"/>
        <v>20</v>
      </c>
      <c r="Q30" s="3">
        <f t="shared" si="2"/>
        <v>70</v>
      </c>
      <c r="R30" s="1"/>
    </row>
    <row r="31" spans="1:18" ht="16.5" thickTop="1" thickBot="1" x14ac:dyDescent="0.3">
      <c r="A31" s="7">
        <v>24</v>
      </c>
      <c r="B31" s="4"/>
      <c r="C31" s="4"/>
      <c r="D31" s="3">
        <f t="shared" si="3"/>
        <v>46</v>
      </c>
      <c r="E31" s="3">
        <f t="shared" si="0"/>
        <v>105</v>
      </c>
      <c r="F31" s="1"/>
      <c r="G31" s="7">
        <v>24</v>
      </c>
      <c r="H31" s="4"/>
      <c r="I31" s="4"/>
      <c r="J31" s="3">
        <f t="shared" si="4"/>
        <v>20</v>
      </c>
      <c r="K31" s="3">
        <f t="shared" si="1"/>
        <v>70</v>
      </c>
      <c r="L31" s="1"/>
      <c r="M31" s="7">
        <v>24</v>
      </c>
      <c r="N31" s="4"/>
      <c r="O31" s="4"/>
      <c r="P31" s="3">
        <f t="shared" si="5"/>
        <v>20</v>
      </c>
      <c r="Q31" s="3">
        <f t="shared" si="2"/>
        <v>70</v>
      </c>
      <c r="R31" s="1"/>
    </row>
    <row r="32" spans="1:18" ht="16.5" thickTop="1" thickBot="1" x14ac:dyDescent="0.3">
      <c r="A32" s="7">
        <v>25</v>
      </c>
      <c r="B32" s="4"/>
      <c r="C32" s="4"/>
      <c r="D32" s="3">
        <f t="shared" si="3"/>
        <v>46</v>
      </c>
      <c r="E32" s="3">
        <f t="shared" si="0"/>
        <v>105</v>
      </c>
      <c r="F32" s="1"/>
      <c r="G32" s="7">
        <v>25</v>
      </c>
      <c r="H32" s="4"/>
      <c r="I32" s="4"/>
      <c r="J32" s="3">
        <f t="shared" si="4"/>
        <v>20</v>
      </c>
      <c r="K32" s="3">
        <f t="shared" si="1"/>
        <v>70</v>
      </c>
      <c r="L32" s="1"/>
      <c r="M32" s="7">
        <v>25</v>
      </c>
      <c r="N32" s="4"/>
      <c r="O32" s="4"/>
      <c r="P32" s="3">
        <f t="shared" si="5"/>
        <v>20</v>
      </c>
      <c r="Q32" s="3">
        <f t="shared" si="2"/>
        <v>70</v>
      </c>
      <c r="R32" s="1"/>
    </row>
    <row r="33" spans="1:18" ht="16.5" thickTop="1" thickBot="1" x14ac:dyDescent="0.3">
      <c r="A33" s="7">
        <v>26</v>
      </c>
      <c r="B33" s="4"/>
      <c r="C33" s="4"/>
      <c r="D33" s="3">
        <f t="shared" si="3"/>
        <v>46</v>
      </c>
      <c r="E33" s="3">
        <f t="shared" si="0"/>
        <v>105</v>
      </c>
      <c r="F33" s="1"/>
      <c r="G33" s="7">
        <v>26</v>
      </c>
      <c r="H33" s="4"/>
      <c r="I33" s="4"/>
      <c r="J33" s="3">
        <f t="shared" si="4"/>
        <v>20</v>
      </c>
      <c r="K33" s="3">
        <f t="shared" si="1"/>
        <v>70</v>
      </c>
      <c r="L33" s="1"/>
      <c r="M33" s="7">
        <v>26</v>
      </c>
      <c r="N33" s="4"/>
      <c r="O33" s="4"/>
      <c r="P33" s="3">
        <f t="shared" si="5"/>
        <v>20</v>
      </c>
      <c r="Q33" s="3">
        <f t="shared" si="2"/>
        <v>70</v>
      </c>
      <c r="R33" s="1"/>
    </row>
    <row r="34" spans="1:18" ht="16.5" thickTop="1" thickBot="1" x14ac:dyDescent="0.3">
      <c r="A34" s="7">
        <v>27</v>
      </c>
      <c r="B34" s="4"/>
      <c r="C34" s="4"/>
      <c r="D34" s="3">
        <f t="shared" si="3"/>
        <v>46</v>
      </c>
      <c r="E34" s="3">
        <f t="shared" si="0"/>
        <v>105</v>
      </c>
      <c r="F34" s="1"/>
      <c r="G34" s="7">
        <v>27</v>
      </c>
      <c r="H34" s="4"/>
      <c r="I34" s="4"/>
      <c r="J34" s="3">
        <f t="shared" si="4"/>
        <v>20</v>
      </c>
      <c r="K34" s="3">
        <f t="shared" si="1"/>
        <v>70</v>
      </c>
      <c r="L34" s="1"/>
      <c r="M34" s="7">
        <v>27</v>
      </c>
      <c r="N34" s="4"/>
      <c r="O34" s="4"/>
      <c r="P34" s="3">
        <f t="shared" si="5"/>
        <v>20</v>
      </c>
      <c r="Q34" s="3">
        <f t="shared" si="2"/>
        <v>70</v>
      </c>
      <c r="R34" s="1"/>
    </row>
    <row r="35" spans="1:18" ht="16.5" thickTop="1" thickBot="1" x14ac:dyDescent="0.3">
      <c r="A35" s="7">
        <v>28</v>
      </c>
      <c r="B35" s="4"/>
      <c r="C35" s="4"/>
      <c r="D35" s="3">
        <f t="shared" si="3"/>
        <v>46</v>
      </c>
      <c r="E35" s="3">
        <f t="shared" si="0"/>
        <v>105</v>
      </c>
      <c r="F35" s="1"/>
      <c r="G35" s="7">
        <v>28</v>
      </c>
      <c r="H35" s="4"/>
      <c r="I35" s="4"/>
      <c r="J35" s="3">
        <f t="shared" si="4"/>
        <v>20</v>
      </c>
      <c r="K35" s="3">
        <f t="shared" si="1"/>
        <v>70</v>
      </c>
      <c r="L35" s="1"/>
      <c r="M35" s="7">
        <v>28</v>
      </c>
      <c r="N35" s="4"/>
      <c r="O35" s="4"/>
      <c r="P35" s="3">
        <f t="shared" si="5"/>
        <v>20</v>
      </c>
      <c r="Q35" s="3">
        <f t="shared" si="2"/>
        <v>70</v>
      </c>
      <c r="R35" s="1"/>
    </row>
    <row r="36" spans="1:18" ht="16.5" thickTop="1" thickBot="1" x14ac:dyDescent="0.3">
      <c r="A36" s="7">
        <v>29</v>
      </c>
      <c r="B36" s="4"/>
      <c r="C36" s="4"/>
      <c r="D36" s="3">
        <f t="shared" si="3"/>
        <v>46</v>
      </c>
      <c r="E36" s="3">
        <f t="shared" si="0"/>
        <v>105</v>
      </c>
      <c r="F36" s="1"/>
      <c r="G36" s="7">
        <v>29</v>
      </c>
      <c r="H36" s="4"/>
      <c r="I36" s="4"/>
      <c r="J36" s="3">
        <f t="shared" si="4"/>
        <v>20</v>
      </c>
      <c r="K36" s="3">
        <f t="shared" si="1"/>
        <v>70</v>
      </c>
      <c r="L36" s="1"/>
      <c r="M36" s="7">
        <v>29</v>
      </c>
      <c r="N36" s="4"/>
      <c r="O36" s="4"/>
      <c r="P36" s="3">
        <f t="shared" si="5"/>
        <v>20</v>
      </c>
      <c r="Q36" s="3">
        <f t="shared" si="2"/>
        <v>70</v>
      </c>
      <c r="R36" s="1"/>
    </row>
    <row r="37" spans="1:18" ht="16.5" thickTop="1" thickBot="1" x14ac:dyDescent="0.3">
      <c r="A37" s="7">
        <v>30</v>
      </c>
      <c r="B37" s="4"/>
      <c r="C37" s="4"/>
      <c r="D37" s="3">
        <f t="shared" si="3"/>
        <v>46</v>
      </c>
      <c r="E37" s="3">
        <f t="shared" si="0"/>
        <v>105</v>
      </c>
      <c r="F37" s="1"/>
      <c r="G37" s="7">
        <v>30</v>
      </c>
      <c r="H37" s="4">
        <v>60</v>
      </c>
      <c r="I37" s="4"/>
      <c r="J37" s="3">
        <f t="shared" si="4"/>
        <v>80</v>
      </c>
      <c r="K37" s="3">
        <f t="shared" si="1"/>
        <v>70</v>
      </c>
      <c r="L37" s="1"/>
      <c r="M37" s="7">
        <v>30</v>
      </c>
      <c r="N37" s="4"/>
      <c r="O37" s="4"/>
      <c r="P37" s="3">
        <f t="shared" si="5"/>
        <v>20</v>
      </c>
      <c r="Q37" s="3">
        <f t="shared" si="2"/>
        <v>70</v>
      </c>
      <c r="R37" s="1"/>
    </row>
    <row r="38" spans="1:18" ht="16.5" thickTop="1" thickBot="1" x14ac:dyDescent="0.3">
      <c r="A38" s="7">
        <v>31</v>
      </c>
      <c r="B38" s="4"/>
      <c r="C38" s="4"/>
      <c r="D38" s="3">
        <f t="shared" si="3"/>
        <v>46</v>
      </c>
      <c r="E38" s="3">
        <f t="shared" si="0"/>
        <v>105</v>
      </c>
      <c r="F38" s="1"/>
      <c r="G38" s="7">
        <v>31</v>
      </c>
      <c r="H38" s="4"/>
      <c r="I38" s="4"/>
      <c r="J38" s="3">
        <f t="shared" si="4"/>
        <v>80</v>
      </c>
      <c r="K38" s="3">
        <f t="shared" si="1"/>
        <v>70</v>
      </c>
      <c r="L38" s="1"/>
      <c r="M38" s="7">
        <v>31</v>
      </c>
      <c r="N38" s="4"/>
      <c r="O38" s="4"/>
      <c r="P38" s="3">
        <f t="shared" si="5"/>
        <v>20</v>
      </c>
      <c r="Q38" s="3">
        <f t="shared" si="2"/>
        <v>70</v>
      </c>
      <c r="R38" s="1"/>
    </row>
    <row r="39" spans="1:18" ht="16.5" thickTop="1" thickBot="1" x14ac:dyDescent="0.3">
      <c r="A39" s="7">
        <v>32</v>
      </c>
      <c r="B39" s="4"/>
      <c r="C39" s="4"/>
      <c r="D39" s="3">
        <f t="shared" si="3"/>
        <v>46</v>
      </c>
      <c r="E39" s="3">
        <f t="shared" si="0"/>
        <v>105</v>
      </c>
      <c r="F39" s="1"/>
      <c r="G39" s="7">
        <v>32</v>
      </c>
      <c r="H39" s="4"/>
      <c r="I39" s="4"/>
      <c r="J39" s="3">
        <f t="shared" si="4"/>
        <v>80</v>
      </c>
      <c r="K39" s="3">
        <f t="shared" si="1"/>
        <v>70</v>
      </c>
      <c r="L39" s="1"/>
      <c r="M39" s="7">
        <v>32</v>
      </c>
      <c r="N39" s="4"/>
      <c r="O39" s="4"/>
      <c r="P39" s="3">
        <f t="shared" si="5"/>
        <v>20</v>
      </c>
      <c r="Q39" s="3">
        <f t="shared" si="2"/>
        <v>70</v>
      </c>
      <c r="R39" s="1"/>
    </row>
    <row r="40" spans="1:18" ht="16.5" thickTop="1" thickBot="1" x14ac:dyDescent="0.3">
      <c r="A40" s="7">
        <v>33</v>
      </c>
      <c r="B40" s="4"/>
      <c r="C40" s="4"/>
      <c r="D40" s="3">
        <f t="shared" si="3"/>
        <v>46</v>
      </c>
      <c r="E40" s="3">
        <f t="shared" si="0"/>
        <v>105</v>
      </c>
      <c r="F40" s="1"/>
      <c r="G40" s="7">
        <v>33</v>
      </c>
      <c r="H40" s="4"/>
      <c r="I40" s="4"/>
      <c r="J40" s="3">
        <f t="shared" si="4"/>
        <v>80</v>
      </c>
      <c r="K40" s="3">
        <f t="shared" si="1"/>
        <v>70</v>
      </c>
      <c r="L40" s="1"/>
      <c r="M40" s="7">
        <v>33</v>
      </c>
      <c r="N40" s="4"/>
      <c r="O40" s="4"/>
      <c r="P40" s="3">
        <f t="shared" si="5"/>
        <v>20</v>
      </c>
      <c r="Q40" s="3">
        <f t="shared" si="2"/>
        <v>70</v>
      </c>
      <c r="R40" s="1"/>
    </row>
    <row r="41" spans="1:18" ht="16.5" thickTop="1" thickBot="1" x14ac:dyDescent="0.3">
      <c r="A41" s="7">
        <v>34</v>
      </c>
      <c r="B41" s="4"/>
      <c r="C41" s="4"/>
      <c r="D41" s="3">
        <f t="shared" si="3"/>
        <v>46</v>
      </c>
      <c r="E41" s="3">
        <f t="shared" si="0"/>
        <v>105</v>
      </c>
      <c r="F41" s="1"/>
      <c r="G41" s="7">
        <v>34</v>
      </c>
      <c r="H41" s="4"/>
      <c r="I41" s="4"/>
      <c r="J41" s="3">
        <f t="shared" si="4"/>
        <v>80</v>
      </c>
      <c r="K41" s="3">
        <f t="shared" si="1"/>
        <v>70</v>
      </c>
      <c r="L41" s="1"/>
      <c r="M41" s="7">
        <v>34</v>
      </c>
      <c r="N41" s="4"/>
      <c r="O41" s="4"/>
      <c r="P41" s="3">
        <f t="shared" si="5"/>
        <v>20</v>
      </c>
      <c r="Q41" s="3">
        <f t="shared" si="2"/>
        <v>70</v>
      </c>
      <c r="R41" s="1"/>
    </row>
    <row r="42" spans="1:18" ht="16.5" thickTop="1" thickBot="1" x14ac:dyDescent="0.3">
      <c r="A42" s="7">
        <v>35</v>
      </c>
      <c r="B42" s="4"/>
      <c r="C42" s="4"/>
      <c r="D42" s="3">
        <f t="shared" si="3"/>
        <v>46</v>
      </c>
      <c r="E42" s="3">
        <f t="shared" si="0"/>
        <v>105</v>
      </c>
      <c r="F42" s="1"/>
      <c r="G42" s="7">
        <v>35</v>
      </c>
      <c r="H42" s="4">
        <v>40</v>
      </c>
      <c r="I42" s="4"/>
      <c r="J42" s="3">
        <f t="shared" si="4"/>
        <v>120</v>
      </c>
      <c r="K42" s="3">
        <f t="shared" si="1"/>
        <v>70</v>
      </c>
      <c r="L42" s="1"/>
      <c r="M42" s="7">
        <v>35</v>
      </c>
      <c r="N42" s="4"/>
      <c r="O42" s="4"/>
      <c r="P42" s="3">
        <f t="shared" si="5"/>
        <v>20</v>
      </c>
      <c r="Q42" s="3">
        <f t="shared" si="2"/>
        <v>70</v>
      </c>
      <c r="R42" s="1"/>
    </row>
    <row r="43" spans="1:18" ht="16.5" thickTop="1" thickBot="1" x14ac:dyDescent="0.3">
      <c r="A43" s="7">
        <v>36</v>
      </c>
      <c r="B43" s="4"/>
      <c r="C43" s="4"/>
      <c r="D43" s="3">
        <f t="shared" si="3"/>
        <v>46</v>
      </c>
      <c r="E43" s="3">
        <f t="shared" si="0"/>
        <v>105</v>
      </c>
      <c r="F43" s="1"/>
      <c r="G43" s="7">
        <v>36</v>
      </c>
      <c r="H43" s="4"/>
      <c r="I43" s="4"/>
      <c r="J43" s="3">
        <f t="shared" si="4"/>
        <v>120</v>
      </c>
      <c r="K43" s="3">
        <f t="shared" si="1"/>
        <v>70</v>
      </c>
      <c r="L43" s="1"/>
      <c r="M43" s="7">
        <v>36</v>
      </c>
      <c r="N43" s="4"/>
      <c r="O43" s="4"/>
      <c r="P43" s="3">
        <f t="shared" si="5"/>
        <v>20</v>
      </c>
      <c r="Q43" s="3">
        <f t="shared" si="2"/>
        <v>70</v>
      </c>
      <c r="R43" s="1"/>
    </row>
    <row r="44" spans="1:18" ht="16.5" thickTop="1" thickBot="1" x14ac:dyDescent="0.3">
      <c r="A44" s="7">
        <v>37</v>
      </c>
      <c r="B44" s="4"/>
      <c r="C44" s="4"/>
      <c r="D44" s="3">
        <f t="shared" si="3"/>
        <v>46</v>
      </c>
      <c r="E44" s="3">
        <f t="shared" si="0"/>
        <v>105</v>
      </c>
      <c r="F44" s="1"/>
      <c r="G44" s="7">
        <v>37</v>
      </c>
      <c r="H44" s="4"/>
      <c r="I44" s="4"/>
      <c r="J44" s="3">
        <f t="shared" si="4"/>
        <v>120</v>
      </c>
      <c r="K44" s="3">
        <f t="shared" si="1"/>
        <v>70</v>
      </c>
      <c r="L44" s="1"/>
      <c r="M44" s="7">
        <v>37</v>
      </c>
      <c r="N44" s="4"/>
      <c r="O44" s="4"/>
      <c r="P44" s="3">
        <f t="shared" si="5"/>
        <v>20</v>
      </c>
      <c r="Q44" s="3">
        <f t="shared" si="2"/>
        <v>70</v>
      </c>
      <c r="R44" s="1"/>
    </row>
    <row r="45" spans="1:18" ht="16.5" thickTop="1" thickBot="1" x14ac:dyDescent="0.3">
      <c r="A45" s="7">
        <v>38</v>
      </c>
      <c r="B45" s="4"/>
      <c r="C45" s="4"/>
      <c r="D45" s="3">
        <f t="shared" si="3"/>
        <v>46</v>
      </c>
      <c r="E45" s="3">
        <f t="shared" si="0"/>
        <v>105</v>
      </c>
      <c r="F45" s="1"/>
      <c r="G45" s="7">
        <v>38</v>
      </c>
      <c r="H45" s="4"/>
      <c r="I45" s="4"/>
      <c r="J45" s="3">
        <f t="shared" si="4"/>
        <v>120</v>
      </c>
      <c r="K45" s="3">
        <f t="shared" si="1"/>
        <v>70</v>
      </c>
      <c r="L45" s="1"/>
      <c r="M45" s="7">
        <v>38</v>
      </c>
      <c r="N45" s="4"/>
      <c r="O45" s="4"/>
      <c r="P45" s="3">
        <f t="shared" si="5"/>
        <v>20</v>
      </c>
      <c r="Q45" s="3">
        <f t="shared" si="2"/>
        <v>70</v>
      </c>
      <c r="R45" s="1"/>
    </row>
    <row r="46" spans="1:18" ht="16.5" thickTop="1" thickBot="1" x14ac:dyDescent="0.3">
      <c r="A46" s="7">
        <v>39</v>
      </c>
      <c r="B46" s="4"/>
      <c r="C46" s="4"/>
      <c r="D46" s="3">
        <f t="shared" si="3"/>
        <v>46</v>
      </c>
      <c r="E46" s="3">
        <f t="shared" si="0"/>
        <v>105</v>
      </c>
      <c r="F46" s="1"/>
      <c r="G46" s="7">
        <v>39</v>
      </c>
      <c r="H46" s="4"/>
      <c r="I46" s="4"/>
      <c r="J46" s="3">
        <f t="shared" si="4"/>
        <v>120</v>
      </c>
      <c r="K46" s="3">
        <f t="shared" si="1"/>
        <v>70</v>
      </c>
      <c r="L46" s="1"/>
      <c r="M46" s="7">
        <v>39</v>
      </c>
      <c r="N46" s="4"/>
      <c r="O46" s="4"/>
      <c r="P46" s="3">
        <f t="shared" si="5"/>
        <v>20</v>
      </c>
      <c r="Q46" s="3">
        <f t="shared" si="2"/>
        <v>70</v>
      </c>
      <c r="R46" s="1"/>
    </row>
    <row r="47" spans="1:18" ht="16.5" thickTop="1" thickBot="1" x14ac:dyDescent="0.3">
      <c r="A47" s="7">
        <v>40</v>
      </c>
      <c r="B47" s="4"/>
      <c r="C47" s="4"/>
      <c r="D47" s="3">
        <f t="shared" si="3"/>
        <v>46</v>
      </c>
      <c r="E47" s="3">
        <f t="shared" si="0"/>
        <v>105</v>
      </c>
      <c r="F47" s="1"/>
      <c r="G47" s="7">
        <v>40</v>
      </c>
      <c r="H47" s="4"/>
      <c r="I47" s="4"/>
      <c r="J47" s="3">
        <f t="shared" si="4"/>
        <v>120</v>
      </c>
      <c r="K47" s="3">
        <f t="shared" si="1"/>
        <v>70</v>
      </c>
      <c r="L47" s="1"/>
      <c r="M47" s="7">
        <v>40</v>
      </c>
      <c r="N47" s="4"/>
      <c r="O47" s="4"/>
      <c r="P47" s="3">
        <f t="shared" si="5"/>
        <v>20</v>
      </c>
      <c r="Q47" s="3">
        <f t="shared" si="2"/>
        <v>70</v>
      </c>
      <c r="R47" s="1"/>
    </row>
    <row r="48" spans="1:18" ht="16.5" thickTop="1" thickBot="1" x14ac:dyDescent="0.3">
      <c r="A48" s="7">
        <v>41</v>
      </c>
      <c r="B48" s="4"/>
      <c r="C48" s="4"/>
      <c r="D48" s="3">
        <f t="shared" si="3"/>
        <v>46</v>
      </c>
      <c r="E48" s="3">
        <f t="shared" si="0"/>
        <v>105</v>
      </c>
      <c r="F48" s="1"/>
      <c r="G48" s="7">
        <v>41</v>
      </c>
      <c r="H48" s="4"/>
      <c r="I48" s="4"/>
      <c r="J48" s="3">
        <f t="shared" si="4"/>
        <v>120</v>
      </c>
      <c r="K48" s="3">
        <f t="shared" si="1"/>
        <v>70</v>
      </c>
      <c r="L48" s="1"/>
      <c r="M48" s="7">
        <v>41</v>
      </c>
      <c r="N48" s="4"/>
      <c r="O48" s="4"/>
      <c r="P48" s="3">
        <f t="shared" si="5"/>
        <v>20</v>
      </c>
      <c r="Q48" s="3">
        <f t="shared" si="2"/>
        <v>70</v>
      </c>
      <c r="R48" s="1"/>
    </row>
    <row r="49" spans="1:18" ht="16.5" thickTop="1" thickBot="1" x14ac:dyDescent="0.3">
      <c r="A49" s="7">
        <v>42</v>
      </c>
      <c r="B49" s="4"/>
      <c r="C49" s="4"/>
      <c r="D49" s="3">
        <f t="shared" si="3"/>
        <v>46</v>
      </c>
      <c r="E49" s="3">
        <f t="shared" si="0"/>
        <v>105</v>
      </c>
      <c r="F49" s="1"/>
      <c r="G49" s="7">
        <v>42</v>
      </c>
      <c r="H49" s="4"/>
      <c r="I49" s="4"/>
      <c r="J49" s="3">
        <f t="shared" si="4"/>
        <v>120</v>
      </c>
      <c r="K49" s="3">
        <f t="shared" si="1"/>
        <v>70</v>
      </c>
      <c r="L49" s="1"/>
      <c r="M49" s="7">
        <v>42</v>
      </c>
      <c r="N49" s="4"/>
      <c r="O49" s="4"/>
      <c r="P49" s="3">
        <f t="shared" si="5"/>
        <v>20</v>
      </c>
      <c r="Q49" s="3">
        <f t="shared" si="2"/>
        <v>70</v>
      </c>
      <c r="R49" s="1"/>
    </row>
    <row r="50" spans="1:18" ht="16.5" thickTop="1" thickBot="1" x14ac:dyDescent="0.3">
      <c r="A50" s="7">
        <v>43</v>
      </c>
      <c r="B50" s="4"/>
      <c r="C50" s="4"/>
      <c r="D50" s="3">
        <f t="shared" si="3"/>
        <v>46</v>
      </c>
      <c r="E50" s="3">
        <f t="shared" si="0"/>
        <v>105</v>
      </c>
      <c r="F50" s="1"/>
      <c r="G50" s="7">
        <v>43</v>
      </c>
      <c r="H50" s="4"/>
      <c r="I50" s="4"/>
      <c r="J50" s="3">
        <f t="shared" si="4"/>
        <v>120</v>
      </c>
      <c r="K50" s="3">
        <f t="shared" si="1"/>
        <v>70</v>
      </c>
      <c r="L50" s="1"/>
      <c r="M50" s="7">
        <v>43</v>
      </c>
      <c r="N50" s="4"/>
      <c r="O50" s="4"/>
      <c r="P50" s="3">
        <f t="shared" si="5"/>
        <v>20</v>
      </c>
      <c r="Q50" s="3">
        <f t="shared" si="2"/>
        <v>70</v>
      </c>
      <c r="R50" s="1"/>
    </row>
    <row r="51" spans="1:18" ht="16.5" thickTop="1" thickBot="1" x14ac:dyDescent="0.3">
      <c r="A51" s="7">
        <v>44</v>
      </c>
      <c r="B51" s="4"/>
      <c r="C51" s="4"/>
      <c r="D51" s="3">
        <f t="shared" si="3"/>
        <v>46</v>
      </c>
      <c r="E51" s="3">
        <f t="shared" si="0"/>
        <v>105</v>
      </c>
      <c r="F51" s="1"/>
      <c r="G51" s="7">
        <v>44</v>
      </c>
      <c r="H51" s="4"/>
      <c r="I51" s="4"/>
      <c r="J51" s="3">
        <f t="shared" si="4"/>
        <v>120</v>
      </c>
      <c r="K51" s="3">
        <f t="shared" si="1"/>
        <v>70</v>
      </c>
      <c r="L51" s="1"/>
      <c r="M51" s="7">
        <v>44</v>
      </c>
      <c r="N51" s="4"/>
      <c r="O51" s="4"/>
      <c r="P51" s="3">
        <f t="shared" si="5"/>
        <v>20</v>
      </c>
      <c r="Q51" s="3">
        <f t="shared" si="2"/>
        <v>70</v>
      </c>
      <c r="R51" s="1"/>
    </row>
    <row r="52" spans="1:18" ht="16.5" thickTop="1" thickBot="1" x14ac:dyDescent="0.3">
      <c r="A52" s="7">
        <v>45</v>
      </c>
      <c r="B52" s="4"/>
      <c r="C52" s="4"/>
      <c r="D52" s="3">
        <f t="shared" si="3"/>
        <v>46</v>
      </c>
      <c r="E52" s="3">
        <f t="shared" si="0"/>
        <v>105</v>
      </c>
      <c r="F52" s="1"/>
      <c r="G52" s="7">
        <v>45</v>
      </c>
      <c r="H52" s="4"/>
      <c r="I52" s="4"/>
      <c r="J52" s="3">
        <f t="shared" si="4"/>
        <v>120</v>
      </c>
      <c r="K52" s="3">
        <f t="shared" si="1"/>
        <v>70</v>
      </c>
      <c r="L52" s="1"/>
      <c r="M52" s="7">
        <v>45</v>
      </c>
      <c r="N52" s="4"/>
      <c r="O52" s="4"/>
      <c r="P52" s="3">
        <f t="shared" si="5"/>
        <v>20</v>
      </c>
      <c r="Q52" s="3">
        <f t="shared" si="2"/>
        <v>70</v>
      </c>
      <c r="R52" s="1"/>
    </row>
    <row r="53" spans="1:18" ht="16.5" thickTop="1" thickBot="1" x14ac:dyDescent="0.3">
      <c r="A53" s="7">
        <v>46</v>
      </c>
      <c r="B53" s="4"/>
      <c r="C53" s="4"/>
      <c r="D53" s="3">
        <f t="shared" si="3"/>
        <v>46</v>
      </c>
      <c r="E53" s="3">
        <f t="shared" si="0"/>
        <v>105</v>
      </c>
      <c r="F53" s="1"/>
      <c r="G53" s="7">
        <v>46</v>
      </c>
      <c r="H53" s="4"/>
      <c r="I53" s="4"/>
      <c r="J53" s="3">
        <f t="shared" si="4"/>
        <v>120</v>
      </c>
      <c r="K53" s="3">
        <f t="shared" si="1"/>
        <v>70</v>
      </c>
      <c r="L53" s="1"/>
      <c r="M53" s="7">
        <v>46</v>
      </c>
      <c r="N53" s="4"/>
      <c r="O53" s="4"/>
      <c r="P53" s="3">
        <f t="shared" si="5"/>
        <v>20</v>
      </c>
      <c r="Q53" s="3">
        <f t="shared" si="2"/>
        <v>70</v>
      </c>
      <c r="R53" s="1"/>
    </row>
    <row r="54" spans="1:18" ht="16.5" thickTop="1" thickBot="1" x14ac:dyDescent="0.3">
      <c r="A54" s="7">
        <v>47</v>
      </c>
      <c r="B54" s="4"/>
      <c r="C54" s="4"/>
      <c r="D54" s="3">
        <f t="shared" si="3"/>
        <v>46</v>
      </c>
      <c r="E54" s="3">
        <f t="shared" si="0"/>
        <v>105</v>
      </c>
      <c r="F54" s="1"/>
      <c r="G54" s="7">
        <v>47</v>
      </c>
      <c r="H54" s="4"/>
      <c r="I54" s="4"/>
      <c r="J54" s="3">
        <f t="shared" si="4"/>
        <v>120</v>
      </c>
      <c r="K54" s="3">
        <f t="shared" si="1"/>
        <v>70</v>
      </c>
      <c r="L54" s="1"/>
      <c r="M54" s="7">
        <v>47</v>
      </c>
      <c r="N54" s="4"/>
      <c r="O54" s="4"/>
      <c r="P54" s="3">
        <f t="shared" si="5"/>
        <v>20</v>
      </c>
      <c r="Q54" s="3">
        <f t="shared" si="2"/>
        <v>70</v>
      </c>
      <c r="R54" s="1"/>
    </row>
    <row r="55" spans="1:18" ht="16.5" thickTop="1" thickBot="1" x14ac:dyDescent="0.3">
      <c r="A55" s="7">
        <v>48</v>
      </c>
      <c r="B55" s="4"/>
      <c r="C55" s="4"/>
      <c r="D55" s="3">
        <f t="shared" si="3"/>
        <v>46</v>
      </c>
      <c r="E55" s="3">
        <f t="shared" si="0"/>
        <v>105</v>
      </c>
      <c r="F55" s="1"/>
      <c r="G55" s="7">
        <v>48</v>
      </c>
      <c r="H55" s="4"/>
      <c r="I55" s="4"/>
      <c r="J55" s="3">
        <f t="shared" si="4"/>
        <v>120</v>
      </c>
      <c r="K55" s="3">
        <f t="shared" si="1"/>
        <v>70</v>
      </c>
      <c r="L55" s="1"/>
      <c r="M55" s="7">
        <v>48</v>
      </c>
      <c r="N55" s="4"/>
      <c r="O55" s="4"/>
      <c r="P55" s="3">
        <f t="shared" si="5"/>
        <v>20</v>
      </c>
      <c r="Q55" s="3">
        <f t="shared" si="2"/>
        <v>70</v>
      </c>
      <c r="R55" s="1"/>
    </row>
    <row r="56" spans="1:18" ht="16.5" thickTop="1" thickBot="1" x14ac:dyDescent="0.3">
      <c r="A56" s="7">
        <v>49</v>
      </c>
      <c r="B56" s="4"/>
      <c r="C56" s="4"/>
      <c r="D56" s="3">
        <f t="shared" si="3"/>
        <v>46</v>
      </c>
      <c r="E56" s="3">
        <f t="shared" si="0"/>
        <v>105</v>
      </c>
      <c r="F56" s="1"/>
      <c r="G56" s="7">
        <v>49</v>
      </c>
      <c r="H56" s="4"/>
      <c r="I56" s="4"/>
      <c r="J56" s="3">
        <f t="shared" si="4"/>
        <v>120</v>
      </c>
      <c r="K56" s="3">
        <f t="shared" si="1"/>
        <v>70</v>
      </c>
      <c r="L56" s="1"/>
      <c r="M56" s="7">
        <v>49</v>
      </c>
      <c r="N56" s="4"/>
      <c r="O56" s="4"/>
      <c r="P56" s="3">
        <f t="shared" si="5"/>
        <v>20</v>
      </c>
      <c r="Q56" s="3">
        <f t="shared" si="2"/>
        <v>70</v>
      </c>
      <c r="R56" s="1"/>
    </row>
    <row r="57" spans="1:18" ht="16.5" thickTop="1" thickBot="1" x14ac:dyDescent="0.3">
      <c r="A57" s="7">
        <v>50</v>
      </c>
      <c r="B57" s="4"/>
      <c r="C57" s="4"/>
      <c r="D57" s="3">
        <f t="shared" si="3"/>
        <v>46</v>
      </c>
      <c r="E57" s="3">
        <f t="shared" si="0"/>
        <v>105</v>
      </c>
      <c r="F57" s="1"/>
      <c r="G57" s="7">
        <v>50</v>
      </c>
      <c r="H57" s="4"/>
      <c r="I57" s="4"/>
      <c r="J57" s="3">
        <f t="shared" si="4"/>
        <v>120</v>
      </c>
      <c r="K57" s="3">
        <f t="shared" si="1"/>
        <v>70</v>
      </c>
      <c r="L57" s="1"/>
      <c r="M57" s="7">
        <v>50</v>
      </c>
      <c r="N57" s="4"/>
      <c r="O57" s="4"/>
      <c r="P57" s="3">
        <f t="shared" si="5"/>
        <v>20</v>
      </c>
      <c r="Q57" s="3">
        <f t="shared" si="2"/>
        <v>70</v>
      </c>
      <c r="R57" s="1"/>
    </row>
    <row r="58" spans="1:18" ht="16.5" thickTop="1" thickBot="1" x14ac:dyDescent="0.3">
      <c r="A58" s="7">
        <v>51</v>
      </c>
      <c r="B58" s="4"/>
      <c r="C58" s="4"/>
      <c r="D58" s="3">
        <f t="shared" si="3"/>
        <v>46</v>
      </c>
      <c r="E58" s="3">
        <f t="shared" si="0"/>
        <v>105</v>
      </c>
      <c r="F58" s="1"/>
      <c r="G58" s="7">
        <v>51</v>
      </c>
      <c r="H58" s="4"/>
      <c r="I58" s="4"/>
      <c r="J58" s="3">
        <f t="shared" si="4"/>
        <v>120</v>
      </c>
      <c r="K58" s="3">
        <f t="shared" si="1"/>
        <v>70</v>
      </c>
      <c r="L58" s="1"/>
      <c r="M58" s="7">
        <v>51</v>
      </c>
      <c r="N58" s="4"/>
      <c r="O58" s="4"/>
      <c r="P58" s="3">
        <f t="shared" si="5"/>
        <v>20</v>
      </c>
      <c r="Q58" s="3">
        <f t="shared" si="2"/>
        <v>70</v>
      </c>
      <c r="R58" s="1"/>
    </row>
    <row r="59" spans="1:18" ht="15.75" thickTop="1" x14ac:dyDescent="0.25"/>
  </sheetData>
  <mergeCells count="6">
    <mergeCell ref="A5:E5"/>
    <mergeCell ref="G5:K5"/>
    <mergeCell ref="M5:Q5"/>
    <mergeCell ref="A6:A7"/>
    <mergeCell ref="G6:G7"/>
    <mergeCell ref="M6:M7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BC59E-2938-4723-93CA-8320808C3BC9}">
  <sheetPr>
    <tabColor theme="1"/>
  </sheetPr>
  <dimension ref="A1:U174"/>
  <sheetViews>
    <sheetView showGridLines="0" tabSelected="1" workbookViewId="0">
      <selection activeCell="U4" sqref="U4"/>
    </sheetView>
  </sheetViews>
  <sheetFormatPr defaultRowHeight="15" x14ac:dyDescent="0.25"/>
  <sheetData>
    <row r="1" spans="1:2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ENTRADA DE DADOS</vt:lpstr>
      <vt:lpstr>GRÁFICOS DE CONTROLE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Deocleciano Martins</dc:creator>
  <cp:lastModifiedBy>Deocleciano Martins</cp:lastModifiedBy>
  <dcterms:created xsi:type="dcterms:W3CDTF">2018-07-02T23:55:52Z</dcterms:created>
  <dcterms:modified xsi:type="dcterms:W3CDTF">2018-07-03T19:36:24Z</dcterms:modified>
</cp:coreProperties>
</file>