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OneDrive_1_2-25-2023\"/>
    </mc:Choice>
  </mc:AlternateContent>
  <xr:revisionPtr revIDLastSave="0" documentId="13_ncr:1_{416C8E91-C165-4A37-AB6F-100861594474}" xr6:coauthVersionLast="47" xr6:coauthVersionMax="47" xr10:uidLastSave="{00000000-0000-0000-0000-000000000000}"/>
  <bookViews>
    <workbookView xWindow="-120" yWindow="-120" windowWidth="29040" windowHeight="17640" activeTab="1" xr2:uid="{10EEA1FA-0157-4926-B9C8-7B70D6DED730}"/>
  </bookViews>
  <sheets>
    <sheet name="indicadores01" sheetId="2" r:id="rId1"/>
    <sheet name="indicadores0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5" i="1" s="1"/>
  <c r="C11" i="2"/>
  <c r="C12" i="2"/>
  <c r="C15" i="2" l="1"/>
  <c r="C13" i="2"/>
  <c r="C14" i="2" s="1"/>
  <c r="C16" i="2" s="1"/>
  <c r="C13" i="1"/>
  <c r="C14" i="1" l="1"/>
  <c r="C16" i="1" s="1"/>
</calcChain>
</file>

<file path=xl/sharedStrings.xml><?xml version="1.0" encoding="utf-8"?>
<sst xmlns="http://schemas.openxmlformats.org/spreadsheetml/2006/main" count="26" uniqueCount="13">
  <si>
    <t>TT=</t>
  </si>
  <si>
    <t>TR=</t>
  </si>
  <si>
    <t>x=</t>
  </si>
  <si>
    <t>TO=</t>
  </si>
  <si>
    <t>TT-TR</t>
  </si>
  <si>
    <t>MTBF=</t>
  </si>
  <si>
    <t>TO/x</t>
  </si>
  <si>
    <t>MTTR=</t>
  </si>
  <si>
    <t>TR/x</t>
  </si>
  <si>
    <t>D=</t>
  </si>
  <si>
    <t>MTBF/(MTBF+MTTR)</t>
  </si>
  <si>
    <t>Paradas</t>
  </si>
  <si>
    <t>Duração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</si>
</sst>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0" fontId="2" fillId="3" borderId="0" xfId="1" applyNumberFormat="1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indicadores01!$B$1</c:f>
              <c:strCache>
                <c:ptCount val="1"/>
                <c:pt idx="0">
                  <c:v>Duração (min)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indicadores01!$A$2:$A$8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cat>
          <c:val>
            <c:numRef>
              <c:f>indicadores01!$B$2:$B$8</c:f>
              <c:numCache>
                <c:formatCode>General</c:formatCode>
                <c:ptCount val="7"/>
                <c:pt idx="0">
                  <c:v>12</c:v>
                </c:pt>
                <c:pt idx="1">
                  <c:v>28</c:v>
                </c:pt>
                <c:pt idx="2">
                  <c:v>45</c:v>
                </c:pt>
                <c:pt idx="3">
                  <c:v>31</c:v>
                </c:pt>
                <c:pt idx="4">
                  <c:v>18</c:v>
                </c:pt>
                <c:pt idx="5">
                  <c:v>24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9-4A7A-A6BD-9BA22BDB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743039"/>
        <c:axId val="1089765503"/>
      </c:barChart>
      <c:catAx>
        <c:axId val="108974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765503"/>
        <c:crosses val="autoZero"/>
        <c:auto val="1"/>
        <c:lblAlgn val="ctr"/>
        <c:lblOffset val="100"/>
        <c:noMultiLvlLbl val="0"/>
      </c:catAx>
      <c:valAx>
        <c:axId val="10897655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7430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indicadores02!$B$1</c:f>
              <c:strCache>
                <c:ptCount val="1"/>
                <c:pt idx="0">
                  <c:v>Duração (min)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indicadores02!$A$2:$A$8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cat>
          <c:val>
            <c:numRef>
              <c:f>indicadores02!$B$2:$B$8</c:f>
              <c:numCache>
                <c:formatCode>General</c:formatCode>
                <c:ptCount val="7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65-4DD7-928D-083839714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743039"/>
        <c:axId val="1089765503"/>
      </c:barChart>
      <c:catAx>
        <c:axId val="108974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765503"/>
        <c:crosses val="autoZero"/>
        <c:auto val="1"/>
        <c:lblAlgn val="ctr"/>
        <c:lblOffset val="100"/>
        <c:noMultiLvlLbl val="0"/>
      </c:catAx>
      <c:valAx>
        <c:axId val="10897655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7430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50320</xdr:colOff>
      <xdr:row>0</xdr:row>
      <xdr:rowOff>46725</xdr:rowOff>
    </xdr:from>
    <xdr:to>
      <xdr:col>8</xdr:col>
      <xdr:colOff>71887</xdr:colOff>
      <xdr:row>15</xdr:row>
      <xdr:rowOff>158151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2D3DF2-B17B-6EAA-FE48-ACC4F0EDA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28754</xdr:colOff>
      <xdr:row>0</xdr:row>
      <xdr:rowOff>21566</xdr:rowOff>
    </xdr:from>
    <xdr:to>
      <xdr:col>8</xdr:col>
      <xdr:colOff>50321</xdr:colOff>
      <xdr:row>15</xdr:row>
      <xdr:rowOff>132992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179003-F5C5-415B-B185-8523C27E1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25A8B-0B3E-47BC-AB06-1728CA9D7FAA}">
  <dimension ref="A1:C16"/>
  <sheetViews>
    <sheetView zoomScale="265" zoomScaleNormal="265" workbookViewId="0">
      <selection activeCell="C6" sqref="C6"/>
    </sheetView>
  </sheetViews>
  <sheetFormatPr defaultRowHeight="12.75" x14ac:dyDescent="0.25"/>
  <cols>
    <col min="1" max="1" width="9.140625" style="1"/>
    <col min="2" max="2" width="19.42578125" style="1" bestFit="1" customWidth="1"/>
    <col min="3" max="16384" width="9.140625" style="1"/>
  </cols>
  <sheetData>
    <row r="1" spans="1:3" x14ac:dyDescent="0.25">
      <c r="A1" s="4" t="s">
        <v>11</v>
      </c>
      <c r="B1" s="4" t="s">
        <v>12</v>
      </c>
    </row>
    <row r="2" spans="1:3" x14ac:dyDescent="0.25">
      <c r="A2" s="1">
        <v>9</v>
      </c>
      <c r="B2" s="1">
        <v>12</v>
      </c>
    </row>
    <row r="3" spans="1:3" x14ac:dyDescent="0.25">
      <c r="A3" s="3">
        <v>8</v>
      </c>
      <c r="B3" s="3">
        <v>28</v>
      </c>
    </row>
    <row r="4" spans="1:3" x14ac:dyDescent="0.25">
      <c r="A4" s="1">
        <v>6</v>
      </c>
      <c r="B4" s="1">
        <v>45</v>
      </c>
    </row>
    <row r="5" spans="1:3" x14ac:dyDescent="0.25">
      <c r="A5" s="3">
        <v>4</v>
      </c>
      <c r="B5" s="3">
        <v>31</v>
      </c>
    </row>
    <row r="6" spans="1:3" x14ac:dyDescent="0.25">
      <c r="A6" s="1">
        <v>2</v>
      </c>
      <c r="B6" s="1">
        <v>18</v>
      </c>
    </row>
    <row r="7" spans="1:3" x14ac:dyDescent="0.25">
      <c r="A7" s="3">
        <v>1</v>
      </c>
      <c r="B7" s="3">
        <v>24</v>
      </c>
    </row>
    <row r="8" spans="1:3" x14ac:dyDescent="0.25">
      <c r="A8" s="2">
        <v>1</v>
      </c>
      <c r="B8" s="2">
        <v>16</v>
      </c>
    </row>
    <row r="10" spans="1:3" x14ac:dyDescent="0.25">
      <c r="A10" s="3" t="s">
        <v>0</v>
      </c>
      <c r="B10" s="3"/>
      <c r="C10" s="3">
        <v>4500</v>
      </c>
    </row>
    <row r="11" spans="1:3" x14ac:dyDescent="0.25">
      <c r="A11" s="1" t="s">
        <v>1</v>
      </c>
      <c r="C11" s="1">
        <f>A2*B2+A3*B3+A4*B4+A5*B5+A6*B6+A7*B7+A8*B8</f>
        <v>802</v>
      </c>
    </row>
    <row r="12" spans="1:3" x14ac:dyDescent="0.25">
      <c r="A12" s="3" t="s">
        <v>2</v>
      </c>
      <c r="B12" s="3"/>
      <c r="C12" s="3">
        <f>SUM(A2:A8)</f>
        <v>31</v>
      </c>
    </row>
    <row r="13" spans="1:3" x14ac:dyDescent="0.25">
      <c r="A13" s="1" t="s">
        <v>3</v>
      </c>
      <c r="B13" s="1" t="s">
        <v>4</v>
      </c>
      <c r="C13" s="1">
        <f>C10-C11</f>
        <v>3698</v>
      </c>
    </row>
    <row r="14" spans="1:3" x14ac:dyDescent="0.25">
      <c r="A14" s="3" t="s">
        <v>5</v>
      </c>
      <c r="B14" s="3" t="s">
        <v>6</v>
      </c>
      <c r="C14" s="3">
        <f>C13/C12</f>
        <v>119.29032258064517</v>
      </c>
    </row>
    <row r="15" spans="1:3" x14ac:dyDescent="0.25">
      <c r="A15" s="1" t="s">
        <v>7</v>
      </c>
      <c r="B15" s="1" t="s">
        <v>8</v>
      </c>
      <c r="C15" s="1">
        <f>C11/C12</f>
        <v>25.870967741935484</v>
      </c>
    </row>
    <row r="16" spans="1:3" x14ac:dyDescent="0.25">
      <c r="A16" s="3" t="s">
        <v>9</v>
      </c>
      <c r="B16" s="3" t="s">
        <v>10</v>
      </c>
      <c r="C16" s="3">
        <f>C14/(C14+C15)</f>
        <v>0.82177777777777783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CC29-A339-49D4-B6CC-22139197BABB}">
  <dimension ref="A1:C16"/>
  <sheetViews>
    <sheetView tabSelected="1" zoomScale="265" zoomScaleNormal="265" workbookViewId="0">
      <selection activeCell="I12" sqref="I12"/>
    </sheetView>
  </sheetViews>
  <sheetFormatPr defaultRowHeight="12.75" x14ac:dyDescent="0.25"/>
  <cols>
    <col min="1" max="1" width="9.140625" style="1"/>
    <col min="2" max="2" width="19.42578125" style="1" bestFit="1" customWidth="1"/>
    <col min="3" max="16384" width="9.140625" style="1"/>
  </cols>
  <sheetData>
    <row r="1" spans="1:3" x14ac:dyDescent="0.25">
      <c r="A1" s="4" t="s">
        <v>11</v>
      </c>
      <c r="B1" s="4" t="s">
        <v>12</v>
      </c>
    </row>
    <row r="2" spans="1:3" x14ac:dyDescent="0.25">
      <c r="A2" s="1">
        <v>5</v>
      </c>
      <c r="B2" s="1">
        <v>15</v>
      </c>
    </row>
    <row r="3" spans="1:3" x14ac:dyDescent="0.25">
      <c r="A3" s="3">
        <v>4</v>
      </c>
      <c r="B3" s="3">
        <v>20</v>
      </c>
    </row>
    <row r="4" spans="1:3" x14ac:dyDescent="0.25">
      <c r="A4" s="1">
        <v>3</v>
      </c>
      <c r="B4" s="1">
        <v>18</v>
      </c>
    </row>
    <row r="5" spans="1:3" x14ac:dyDescent="0.25">
      <c r="A5" s="3">
        <v>1</v>
      </c>
      <c r="B5" s="3">
        <v>21</v>
      </c>
    </row>
    <row r="6" spans="1:3" x14ac:dyDescent="0.25">
      <c r="A6" s="1">
        <v>1</v>
      </c>
      <c r="B6" s="1">
        <v>25</v>
      </c>
    </row>
    <row r="7" spans="1:3" x14ac:dyDescent="0.25">
      <c r="A7" s="3">
        <v>1</v>
      </c>
      <c r="B7" s="3">
        <v>35</v>
      </c>
    </row>
    <row r="8" spans="1:3" x14ac:dyDescent="0.25">
      <c r="A8" s="2">
        <v>1</v>
      </c>
      <c r="B8" s="2">
        <v>30</v>
      </c>
    </row>
    <row r="10" spans="1:3" x14ac:dyDescent="0.25">
      <c r="A10" s="3" t="s">
        <v>0</v>
      </c>
      <c r="B10" s="3"/>
      <c r="C10" s="3">
        <v>5200</v>
      </c>
    </row>
    <row r="11" spans="1:3" x14ac:dyDescent="0.25">
      <c r="A11" s="1" t="s">
        <v>1</v>
      </c>
      <c r="C11" s="1">
        <f>A2*B2+A3*B3+A4*B4+A5*B5+A6*B6+A7*B7+A8*B8</f>
        <v>320</v>
      </c>
    </row>
    <row r="12" spans="1:3" x14ac:dyDescent="0.25">
      <c r="A12" s="3" t="s">
        <v>2</v>
      </c>
      <c r="B12" s="3"/>
      <c r="C12" s="3">
        <f>SUM(A2:A8)</f>
        <v>16</v>
      </c>
    </row>
    <row r="13" spans="1:3" x14ac:dyDescent="0.25">
      <c r="A13" s="1" t="s">
        <v>3</v>
      </c>
      <c r="B13" s="1" t="s">
        <v>4</v>
      </c>
      <c r="C13" s="1">
        <f>C10-C11</f>
        <v>4880</v>
      </c>
    </row>
    <row r="14" spans="1:3" x14ac:dyDescent="0.25">
      <c r="A14" s="3" t="s">
        <v>5</v>
      </c>
      <c r="B14" s="3" t="s">
        <v>6</v>
      </c>
      <c r="C14" s="3">
        <f>C13/C12</f>
        <v>305</v>
      </c>
    </row>
    <row r="15" spans="1:3" x14ac:dyDescent="0.25">
      <c r="A15" s="1" t="s">
        <v>7</v>
      </c>
      <c r="B15" s="1" t="s">
        <v>8</v>
      </c>
      <c r="C15" s="1">
        <f>C11/C12</f>
        <v>20</v>
      </c>
    </row>
    <row r="16" spans="1:3" x14ac:dyDescent="0.25">
      <c r="A16" s="3" t="s">
        <v>9</v>
      </c>
      <c r="B16" s="3" t="s">
        <v>10</v>
      </c>
      <c r="C16" s="5">
        <f>C14/(C14+C15)</f>
        <v>0.93846153846153846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E25E26CF41A3429F104F0C33430368" ma:contentTypeVersion="10" ma:contentTypeDescription="Crie um novo documento." ma:contentTypeScope="" ma:versionID="d1136e8f510d328f471fc3d7b8b9ad45">
  <xsd:schema xmlns:xsd="http://www.w3.org/2001/XMLSchema" xmlns:xs="http://www.w3.org/2001/XMLSchema" xmlns:p="http://schemas.microsoft.com/office/2006/metadata/properties" xmlns:ns2="1cdce2a0-76d4-4432-927b-35724df087aa" xmlns:ns3="c2e60f0c-f7fe-4cd3-81d1-2850a313e858" targetNamespace="http://schemas.microsoft.com/office/2006/metadata/properties" ma:root="true" ma:fieldsID="970ee6b907282127cdab825022a3c106" ns2:_="" ns3:_="">
    <xsd:import namespace="1cdce2a0-76d4-4432-927b-35724df087aa"/>
    <xsd:import namespace="c2e60f0c-f7fe-4cd3-81d1-2850a313e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e2a0-76d4-4432-927b-35724df08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50b24568-bc51-4d24-b182-68fd093a1f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60f0c-f7fe-4cd3-81d1-2850a313e85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c39697d-a5b8-4d2f-8e48-25bc6e2a4164}" ma:internalName="TaxCatchAll" ma:showField="CatchAllData" ma:web="c2e60f0c-f7fe-4cd3-81d1-2850a313e8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dce2a0-76d4-4432-927b-35724df087aa">
      <Terms xmlns="http://schemas.microsoft.com/office/infopath/2007/PartnerControls"/>
    </lcf76f155ced4ddcb4097134ff3c332f>
    <TaxCatchAll xmlns="c2e60f0c-f7fe-4cd3-81d1-2850a313e8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FDF066-8D93-4809-90D2-E300A23B7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e2a0-76d4-4432-927b-35724df087aa"/>
    <ds:schemaRef ds:uri="c2e60f0c-f7fe-4cd3-81d1-2850a313e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779B8B-BD68-47F6-AC05-F2C4BF69AF14}">
  <ds:schemaRefs>
    <ds:schemaRef ds:uri="http://schemas.microsoft.com/office/2006/metadata/properties"/>
    <ds:schemaRef ds:uri="http://schemas.microsoft.com/office/infopath/2007/PartnerControls"/>
    <ds:schemaRef ds:uri="1cdce2a0-76d4-4432-927b-35724df087aa"/>
    <ds:schemaRef ds:uri="c2e60f0c-f7fe-4cd3-81d1-2850a313e858"/>
  </ds:schemaRefs>
</ds:datastoreItem>
</file>

<file path=customXml/itemProps3.xml><?xml version="1.0" encoding="utf-8"?>
<ds:datastoreItem xmlns:ds="http://schemas.openxmlformats.org/officeDocument/2006/customXml" ds:itemID="{3013495C-C807-439D-A961-8D3E9C64E8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indicadores01</vt:lpstr>
      <vt:lpstr>indicadores02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Edgard Gonçalves Cardoso</cp:lastModifiedBy>
  <cp:revision/>
  <dcterms:created xsi:type="dcterms:W3CDTF">2022-09-08T17:50:37Z</dcterms:created>
  <dcterms:modified xsi:type="dcterms:W3CDTF">2023-02-25T17:46:28Z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0x010100C3E25E26CF41A3429F104F0C33430368</vt:lpwstr>
  </property>
  <property fmtid="{D5CDD505-2E9C-101B-9397-08002B2CF9AE}" pid="3" name="MediaServiceImageTags">
    <vt:lpwstr/>
  </property>
</Properties>
</file>