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cmec_man\man_atividades\planilhas\corrigidas\"/>
    </mc:Choice>
  </mc:AlternateContent>
  <bookViews>
    <workbookView xWindow="-120" yWindow="-120" windowWidth="20730" windowHeight="11160" tabRatio="846" activeTab="2"/>
  </bookViews>
  <sheets>
    <sheet name="serie01" sheetId="1" r:id="rId1"/>
    <sheet name="serie02" sheetId="13" r:id="rId2"/>
    <sheet name="serie03" sheetId="8" r:id="rId3"/>
    <sheet name="paralelo01" sheetId="7" r:id="rId4"/>
    <sheet name="paralelo02" sheetId="9" r:id="rId5"/>
    <sheet name="paralelo03" sheetId="10" r:id="rId6"/>
    <sheet name="paralelo04" sheetId="11" r:id="rId7"/>
    <sheet name="misto01" sheetId="4" r:id="rId8"/>
    <sheet name="template_serie" sheetId="12" r:id="rId9"/>
  </sheets>
  <definedNames>
    <definedName name="_xlnm.Print_Area" localSheetId="7">misto01!$A$1:$I$29</definedName>
    <definedName name="_xlnm.Print_Area" localSheetId="3">paralelo01!$A$1:$M$32</definedName>
    <definedName name="_xlnm.Print_Area" localSheetId="4">paralelo02!$A$1:$J$29</definedName>
    <definedName name="_xlnm.Print_Area" localSheetId="6">paralelo04!$A$1:$M$31</definedName>
    <definedName name="_xlnm.Print_Area" localSheetId="0">serie01!$A$1:$H$23</definedName>
    <definedName name="_xlnm.Print_Area" localSheetId="1">serie02!$A$1:$H$23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0" l="1"/>
  <c r="N14" i="10" s="1"/>
  <c r="N13" i="10"/>
  <c r="N12" i="10"/>
  <c r="N11" i="10"/>
  <c r="N10" i="10"/>
  <c r="B11" i="13" l="1"/>
  <c r="C11" i="13" s="1"/>
  <c r="C10" i="13"/>
  <c r="C9" i="13"/>
  <c r="C8" i="13"/>
  <c r="C7" i="13"/>
  <c r="K30" i="11"/>
  <c r="L29" i="11"/>
  <c r="L28" i="11"/>
  <c r="B24" i="11"/>
  <c r="C26" i="11" s="1"/>
  <c r="C27" i="11" s="1"/>
  <c r="C28" i="11" s="1"/>
  <c r="C20" i="11"/>
  <c r="B19" i="11"/>
  <c r="C19" i="11" s="1"/>
  <c r="C18" i="11"/>
  <c r="C17" i="11"/>
  <c r="C16" i="11"/>
  <c r="C15" i="11"/>
  <c r="F11" i="11"/>
  <c r="G11" i="11" s="1"/>
  <c r="B11" i="11"/>
  <c r="C11" i="11" s="1"/>
  <c r="G10" i="11"/>
  <c r="C10" i="11"/>
  <c r="G9" i="11"/>
  <c r="C9" i="11"/>
  <c r="G8" i="11"/>
  <c r="C8" i="11"/>
  <c r="G7" i="11"/>
  <c r="C7" i="11"/>
  <c r="C29" i="10"/>
  <c r="C28" i="10"/>
  <c r="B27" i="10"/>
  <c r="C27" i="10" s="1"/>
  <c r="C26" i="10"/>
  <c r="C25" i="10"/>
  <c r="I22" i="10"/>
  <c r="J22" i="10" s="1"/>
  <c r="J21" i="10"/>
  <c r="J20" i="10"/>
  <c r="J19" i="10"/>
  <c r="J18" i="10"/>
  <c r="J17" i="10"/>
  <c r="C14" i="10"/>
  <c r="B14" i="10"/>
  <c r="C13" i="10"/>
  <c r="C12" i="10"/>
  <c r="C11" i="10"/>
  <c r="C10" i="10"/>
  <c r="H15" i="9"/>
  <c r="I14" i="9"/>
  <c r="I13" i="9"/>
  <c r="C34" i="8"/>
  <c r="B33" i="8"/>
  <c r="C33" i="8" s="1"/>
  <c r="C32" i="8"/>
  <c r="C31" i="8"/>
  <c r="C30" i="8"/>
  <c r="C23" i="8"/>
  <c r="C22" i="8"/>
  <c r="B22" i="8"/>
  <c r="C21" i="8"/>
  <c r="C20" i="8"/>
  <c r="C19" i="8"/>
  <c r="B11" i="8"/>
  <c r="G12" i="8" s="1"/>
  <c r="C10" i="8"/>
  <c r="C9" i="8"/>
  <c r="C8" i="8"/>
  <c r="C7" i="8"/>
  <c r="K31" i="7"/>
  <c r="L30" i="7"/>
  <c r="L29" i="7"/>
  <c r="C27" i="7"/>
  <c r="C28" i="7" s="1"/>
  <c r="C29" i="7" s="1"/>
  <c r="B25" i="7"/>
  <c r="B23" i="7"/>
  <c r="C21" i="7"/>
  <c r="C20" i="7"/>
  <c r="C19" i="7"/>
  <c r="C18" i="7"/>
  <c r="C17" i="7"/>
  <c r="C16" i="7"/>
  <c r="B12" i="7"/>
  <c r="C12" i="7" s="1"/>
  <c r="C11" i="7"/>
  <c r="C10" i="7"/>
  <c r="C9" i="7"/>
  <c r="C8" i="7"/>
  <c r="C7" i="7"/>
  <c r="C27" i="4"/>
  <c r="C28" i="4" s="1"/>
  <c r="C29" i="4" s="1"/>
  <c r="B25" i="4"/>
  <c r="F21" i="4"/>
  <c r="G21" i="4" s="1"/>
  <c r="B21" i="4"/>
  <c r="C21" i="4" s="1"/>
  <c r="M20" i="4"/>
  <c r="G20" i="4"/>
  <c r="C20" i="4"/>
  <c r="M19" i="4"/>
  <c r="L19" i="4"/>
  <c r="G19" i="4"/>
  <c r="C19" i="4"/>
  <c r="M18" i="4"/>
  <c r="G18" i="4"/>
  <c r="C18" i="4"/>
  <c r="M17" i="4"/>
  <c r="G17" i="4"/>
  <c r="C17" i="4"/>
  <c r="M16" i="4"/>
  <c r="G16" i="4"/>
  <c r="C16" i="4"/>
  <c r="M15" i="4"/>
  <c r="I14" i="4"/>
  <c r="C12" i="4"/>
  <c r="G11" i="4"/>
  <c r="C11" i="4"/>
  <c r="C10" i="4"/>
  <c r="C9" i="4"/>
  <c r="C8" i="4"/>
  <c r="C7" i="4"/>
  <c r="C11" i="1"/>
  <c r="B10" i="1"/>
  <c r="C10" i="1" s="1"/>
  <c r="C9" i="1"/>
  <c r="C8" i="1"/>
  <c r="C7" i="1"/>
  <c r="C11" i="8" l="1"/>
  <c r="B22" i="11"/>
  <c r="B23" i="4"/>
  <c r="F12" i="8"/>
</calcChain>
</file>

<file path=xl/sharedStrings.xml><?xml version="1.0" encoding="utf-8"?>
<sst xmlns="http://schemas.openxmlformats.org/spreadsheetml/2006/main" count="149" uniqueCount="21">
  <si>
    <t>D1=</t>
  </si>
  <si>
    <t>D2=</t>
  </si>
  <si>
    <t>D3=</t>
  </si>
  <si>
    <t>D4=</t>
  </si>
  <si>
    <t>DT=</t>
  </si>
  <si>
    <t>D5=</t>
  </si>
  <si>
    <t>di^2=</t>
  </si>
  <si>
    <t>di=</t>
  </si>
  <si>
    <t>d4=</t>
  </si>
  <si>
    <t>Dt=</t>
  </si>
  <si>
    <t>Item</t>
  </si>
  <si>
    <t>M1</t>
  </si>
  <si>
    <t>M2</t>
  </si>
  <si>
    <t>M3</t>
  </si>
  <si>
    <t>M4</t>
  </si>
  <si>
    <t>Mt</t>
  </si>
  <si>
    <t>Disponibilidade</t>
  </si>
  <si>
    <t>Dia</t>
  </si>
  <si>
    <t>Máquina</t>
  </si>
  <si>
    <t>O sistema não tem solução plaus´vel, pois a máquina teria de apresnetar rendimento superior a 100%</t>
  </si>
  <si>
    <t>D (Arred)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</si>
</sst>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"/>
    <numFmt numFmtId="166" formatCode="0.000%"/>
    <numFmt numFmtId="167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9" fontId="2" fillId="3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9" fontId="3" fillId="3" borderId="1" xfId="1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10" fontId="2" fillId="2" borderId="1" xfId="1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9" fontId="6" fillId="2" borderId="0" xfId="1" applyFont="1" applyFill="1" applyAlignment="1">
      <alignment horizontal="center" vertical="center"/>
    </xf>
    <xf numFmtId="0" fontId="4" fillId="5" borderId="0" xfId="0" applyFont="1" applyFill="1"/>
    <xf numFmtId="0" fontId="9" fillId="4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70183</xdr:colOff>
      <xdr:row>1</xdr:row>
      <xdr:rowOff>46058</xdr:rowOff>
    </xdr:from>
    <xdr:to>
      <xdr:col>7</xdr:col>
      <xdr:colOff>371006</xdr:colOff>
      <xdr:row>3</xdr:row>
      <xdr:rowOff>93686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70183" y="236558"/>
          <a:ext cx="5730073" cy="428628"/>
          <a:chOff x="2143108" y="1857364"/>
          <a:chExt cx="4572032" cy="428628"/>
        </a:xfrm>
      </xdr:grpSpPr>
      <xdr:cxnSp macro="">
        <xdr:nvCxnSpPr>
          <xdr:cNvPr id="12" name="Conector re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3214678" y="2071678"/>
            <a:ext cx="285752" cy="1588"/>
          </a:xfrm>
          <a:prstGeom prst="line">
            <a:avLst/>
          </a:prstGeom>
          <a:ln w="38100"/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cxnSp macro="">
        <xdr:nvCxnSpPr>
          <xdr:cNvPr id="13" name="Conector re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4286248" y="2071678"/>
            <a:ext cx="285752" cy="1588"/>
          </a:xfrm>
          <a:prstGeom prst="line">
            <a:avLst/>
          </a:prstGeom>
          <a:ln w="38100"/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cxnSp macro="">
        <xdr:nvCxnSpPr>
          <xdr:cNvPr id="14" name="Conector ret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5357818" y="2071678"/>
            <a:ext cx="285752" cy="1588"/>
          </a:xfrm>
          <a:prstGeom prst="line">
            <a:avLst/>
          </a:prstGeom>
          <a:ln w="38100"/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cxnSp macro="">
        <xdr:nvCxnSpPr>
          <xdr:cNvPr id="15" name="Conector reto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6429388" y="2071678"/>
            <a:ext cx="285752" cy="1588"/>
          </a:xfrm>
          <a:prstGeom prst="line">
            <a:avLst/>
          </a:prstGeom>
          <a:ln w="38100"/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16" name="Retângulo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3500430" y="1857364"/>
            <a:ext cx="785818" cy="428628"/>
          </a:xfrm>
          <a:prstGeom prst="rect">
            <a:avLst/>
          </a:prstGeom>
          <a:ln w="38100"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/>
              <a:t>M2</a:t>
            </a:r>
          </a:p>
        </xdr:txBody>
      </xdr:sp>
      <xdr:sp macro="" textlink="">
        <xdr:nvSpPr>
          <xdr:cNvPr id="17" name="Retângulo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4572000" y="1857364"/>
            <a:ext cx="785818" cy="428628"/>
          </a:xfrm>
          <a:prstGeom prst="rect">
            <a:avLst/>
          </a:prstGeom>
          <a:ln w="38100"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/>
              <a:t>M3</a:t>
            </a:r>
          </a:p>
        </xdr:txBody>
      </xdr:sp>
      <xdr:sp macro="" textlink="">
        <xdr:nvSpPr>
          <xdr:cNvPr id="18" name="Retângulo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5643570" y="1857364"/>
            <a:ext cx="785818" cy="428628"/>
          </a:xfrm>
          <a:prstGeom prst="rect">
            <a:avLst/>
          </a:prstGeom>
          <a:ln w="38100"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/>
              <a:t>M4</a:t>
            </a:r>
          </a:p>
        </xdr:txBody>
      </xdr:sp>
      <xdr:cxnSp macro="">
        <xdr:nvCxnSpPr>
          <xdr:cNvPr id="19" name="Conector reto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2143108" y="2071678"/>
            <a:ext cx="285752" cy="1588"/>
          </a:xfrm>
          <a:prstGeom prst="line">
            <a:avLst/>
          </a:prstGeom>
          <a:ln w="38100"/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20" name="Retângul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2428860" y="1857364"/>
            <a:ext cx="785818" cy="428628"/>
          </a:xfrm>
          <a:prstGeom prst="rect">
            <a:avLst/>
          </a:prstGeom>
          <a:ln w="38100"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/>
              <a:t>M1</a:t>
            </a:r>
          </a:p>
        </xdr:txBody>
      </xdr:sp>
    </xdr:grpSp>
    <xdr:clientData/>
  </xdr:twoCellAnchor>
  <xdr:oneCellAnchor>
    <xdr:from>
      <xdr:col>3</xdr:col>
      <xdr:colOff>269328</xdr:colOff>
      <xdr:row>6</xdr:row>
      <xdr:rowOff>170794</xdr:rowOff>
    </xdr:from>
    <xdr:ext cx="1865585" cy="2561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aixaDeTexto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 txBox="1"/>
          </xdr:nvSpPr>
          <xdr:spPr>
            <a:xfrm>
              <a:off x="3264776" y="1320363"/>
              <a:ext cx="1865585" cy="25619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200" i="1">
                        <a:latin typeface="Cambria Math"/>
                      </a:rPr>
                      <m:t>𝐷𝑡</m:t>
                    </m:r>
                    <m:r>
                      <a:rPr lang="pt-BR" sz="1200" i="1">
                        <a:latin typeface="Cambria Math"/>
                      </a:rPr>
                      <m:t>=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1 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2 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3 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4</m:t>
                    </m:r>
                  </m:oMath>
                </m:oMathPara>
              </a14:m>
              <a:endParaRPr lang="pt-BR" sz="1200">
                <a:effectLst/>
              </a:endParaRPr>
            </a:p>
          </xdr:txBody>
        </xdr:sp>
      </mc:Choice>
      <mc:Fallback xmlns="">
        <xdr:sp macro="" textlink="">
          <xdr:nvSpPr>
            <xdr:cNvPr id="22" name="CaixaDeTexto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 txBox="1"/>
          </xdr:nvSpPr>
          <xdr:spPr>
            <a:xfrm>
              <a:off x="3264776" y="1320363"/>
              <a:ext cx="1865585" cy="25619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pt-BR" sz="1200" i="0">
                  <a:latin typeface="Cambria Math"/>
                </a:rPr>
                <a:t>𝐷𝑡= 𝐷1 𝑥 𝐷2 𝑥 𝐷3 𝑥 𝐷4</a:t>
              </a:r>
              <a:endParaRPr lang="pt-BR" sz="1200">
                <a:effectLst/>
              </a:endParaRPr>
            </a:p>
          </xdr:txBody>
        </xdr:sp>
      </mc:Fallback>
    </mc:AlternateContent>
    <xdr:clientData/>
  </xdr:oneCellAnchor>
  <xdr:twoCellAnchor editAs="oneCell">
    <xdr:from>
      <xdr:col>0</xdr:col>
      <xdr:colOff>1</xdr:colOff>
      <xdr:row>11</xdr:row>
      <xdr:rowOff>47625</xdr:rowOff>
    </xdr:from>
    <xdr:to>
      <xdr:col>7</xdr:col>
      <xdr:colOff>552451</xdr:colOff>
      <xdr:row>22</xdr:row>
      <xdr:rowOff>183931</xdr:rowOff>
    </xdr:to>
    <xdr:pic>
      <xdr:nvPicPr>
        <xdr:cNvPr id="23" name="Imagem 22" descr="Locação de Motobombas | Itubombas">
          <a:extLst>
            <a:ext uri="{FF2B5EF4-FFF2-40B4-BE49-F238E27FC236}">
              <a16:creationId xmlns:a16="http://schemas.microsoft.com/office/drawing/2014/main" id="{A2691245-C917-4BBB-9613-7C9D719FC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162175"/>
          <a:ext cx="5981700" cy="223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70183</xdr:colOff>
      <xdr:row>1</xdr:row>
      <xdr:rowOff>46058</xdr:rowOff>
    </xdr:from>
    <xdr:to>
      <xdr:col>7</xdr:col>
      <xdr:colOff>371006</xdr:colOff>
      <xdr:row>3</xdr:row>
      <xdr:rowOff>93686</xdr:rowOff>
    </xdr:to>
    <xdr:grpSp>
      <xdr:nvGrpSpPr>
        <xdr:cNvPr id="2" name="Grupo 10">
          <a:extLst>
            <a:ext uri="{FF2B5EF4-FFF2-40B4-BE49-F238E27FC236}">
              <a16:creationId xmlns:a16="http://schemas.microsoft.com/office/drawing/2014/main" id="{D9518D45-90B8-496C-8C37-187725D70C41}"/>
            </a:ext>
          </a:extLst>
        </xdr:cNvPr>
        <xdr:cNvGrpSpPr/>
      </xdr:nvGrpSpPr>
      <xdr:grpSpPr>
        <a:xfrm>
          <a:off x="70183" y="236558"/>
          <a:ext cx="5739926" cy="428628"/>
          <a:chOff x="2143108" y="1857364"/>
          <a:chExt cx="4572032" cy="428628"/>
        </a:xfrm>
      </xdr:grpSpPr>
      <xdr:cxnSp macro="">
        <xdr:nvCxnSpPr>
          <xdr:cNvPr id="3" name="Conector reto 2">
            <a:extLst>
              <a:ext uri="{FF2B5EF4-FFF2-40B4-BE49-F238E27FC236}">
                <a16:creationId xmlns:a16="http://schemas.microsoft.com/office/drawing/2014/main" id="{9860E067-EE3E-40A8-A53B-7848F0426E2D}"/>
              </a:ext>
            </a:extLst>
          </xdr:cNvPr>
          <xdr:cNvCxnSpPr/>
        </xdr:nvCxnSpPr>
        <xdr:spPr>
          <a:xfrm>
            <a:off x="3214678" y="2071678"/>
            <a:ext cx="285752" cy="1588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976F2F29-0C1C-47FF-B9D5-4239D2CF24C1}"/>
              </a:ext>
            </a:extLst>
          </xdr:cNvPr>
          <xdr:cNvCxnSpPr/>
        </xdr:nvCxnSpPr>
        <xdr:spPr>
          <a:xfrm>
            <a:off x="4286248" y="2071678"/>
            <a:ext cx="285752" cy="1588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" name="Conector reto 4">
            <a:extLst>
              <a:ext uri="{FF2B5EF4-FFF2-40B4-BE49-F238E27FC236}">
                <a16:creationId xmlns:a16="http://schemas.microsoft.com/office/drawing/2014/main" id="{5F02E928-40A2-4D42-9C20-0C1E522F0433}"/>
              </a:ext>
            </a:extLst>
          </xdr:cNvPr>
          <xdr:cNvCxnSpPr/>
        </xdr:nvCxnSpPr>
        <xdr:spPr>
          <a:xfrm>
            <a:off x="5357818" y="2071678"/>
            <a:ext cx="285752" cy="1588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" name="Conector reto 5">
            <a:extLst>
              <a:ext uri="{FF2B5EF4-FFF2-40B4-BE49-F238E27FC236}">
                <a16:creationId xmlns:a16="http://schemas.microsoft.com/office/drawing/2014/main" id="{C43C4460-D8C3-4B48-BEBB-49A4BCB3B589}"/>
              </a:ext>
            </a:extLst>
          </xdr:cNvPr>
          <xdr:cNvCxnSpPr/>
        </xdr:nvCxnSpPr>
        <xdr:spPr>
          <a:xfrm>
            <a:off x="6429388" y="2071678"/>
            <a:ext cx="285752" cy="1588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633DEFC2-C86C-476E-982D-6D8051557EE5}"/>
              </a:ext>
            </a:extLst>
          </xdr:cNvPr>
          <xdr:cNvSpPr/>
        </xdr:nvSpPr>
        <xdr:spPr>
          <a:xfrm>
            <a:off x="3500430" y="1857364"/>
            <a:ext cx="785818" cy="428628"/>
          </a:xfrm>
          <a:prstGeom prst="rect">
            <a:avLst/>
          </a:prstGeom>
          <a:ln/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b="1"/>
              <a:t>M2</a:t>
            </a:r>
          </a:p>
        </xdr:txBody>
      </xdr:sp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id="{F24DD5D4-BF75-4DC1-BE13-8750797FC455}"/>
              </a:ext>
            </a:extLst>
          </xdr:cNvPr>
          <xdr:cNvSpPr/>
        </xdr:nvSpPr>
        <xdr:spPr>
          <a:xfrm>
            <a:off x="4572000" y="1857364"/>
            <a:ext cx="785818" cy="428628"/>
          </a:xfrm>
          <a:prstGeom prst="rect">
            <a:avLst/>
          </a:prstGeom>
          <a:ln/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b="1"/>
              <a:t>M3</a:t>
            </a:r>
          </a:p>
        </xdr:txBody>
      </xdr:sp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520F2829-A1E8-45D3-859D-8823659DD92E}"/>
              </a:ext>
            </a:extLst>
          </xdr:cNvPr>
          <xdr:cNvSpPr/>
        </xdr:nvSpPr>
        <xdr:spPr>
          <a:xfrm>
            <a:off x="5643570" y="1857364"/>
            <a:ext cx="785818" cy="428628"/>
          </a:xfrm>
          <a:prstGeom prst="rect">
            <a:avLst/>
          </a:prstGeom>
          <a:ln/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b="1"/>
              <a:t>M4</a:t>
            </a:r>
          </a:p>
        </xdr:txBody>
      </xdr:sp>
      <xdr:cxnSp macro="">
        <xdr:nvCxnSpPr>
          <xdr:cNvPr id="10" name="Conector reto 9">
            <a:extLst>
              <a:ext uri="{FF2B5EF4-FFF2-40B4-BE49-F238E27FC236}">
                <a16:creationId xmlns:a16="http://schemas.microsoft.com/office/drawing/2014/main" id="{66CEEC64-A554-415E-9CC0-80892A64C331}"/>
              </a:ext>
            </a:extLst>
          </xdr:cNvPr>
          <xdr:cNvCxnSpPr/>
        </xdr:nvCxnSpPr>
        <xdr:spPr>
          <a:xfrm>
            <a:off x="2143108" y="2071678"/>
            <a:ext cx="285752" cy="1588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E9F22D4D-085E-4582-A8D0-A8E103BB162C}"/>
              </a:ext>
            </a:extLst>
          </xdr:cNvPr>
          <xdr:cNvSpPr/>
        </xdr:nvSpPr>
        <xdr:spPr>
          <a:xfrm>
            <a:off x="2428860" y="1857364"/>
            <a:ext cx="785818" cy="428628"/>
          </a:xfrm>
          <a:prstGeom prst="rect">
            <a:avLst/>
          </a:prstGeom>
          <a:ln/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b="1"/>
              <a:t>M1</a:t>
            </a:r>
          </a:p>
        </xdr:txBody>
      </xdr:sp>
    </xdr:grpSp>
    <xdr:clientData/>
  </xdr:twoCellAnchor>
  <xdr:oneCellAnchor>
    <xdr:from>
      <xdr:col>3</xdr:col>
      <xdr:colOff>190500</xdr:colOff>
      <xdr:row>5</xdr:row>
      <xdr:rowOff>13139</xdr:rowOff>
    </xdr:from>
    <xdr:ext cx="1865585" cy="2561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aixaDeTexto 11">
              <a:extLst>
                <a:ext uri="{FF2B5EF4-FFF2-40B4-BE49-F238E27FC236}">
                  <a16:creationId xmlns:a16="http://schemas.microsoft.com/office/drawing/2014/main" id="{9AA07CA1-0A12-4466-839B-86A4824409C2}"/>
                </a:ext>
              </a:extLst>
            </xdr:cNvPr>
            <xdr:cNvSpPr txBox="1"/>
          </xdr:nvSpPr>
          <xdr:spPr>
            <a:xfrm>
              <a:off x="3181350" y="965639"/>
              <a:ext cx="1865585" cy="25619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200" i="1">
                        <a:latin typeface="Cambria Math"/>
                      </a:rPr>
                      <m:t>𝐷𝑡</m:t>
                    </m:r>
                    <m:r>
                      <a:rPr lang="pt-BR" sz="1200" i="1">
                        <a:latin typeface="Cambria Math"/>
                      </a:rPr>
                      <m:t>=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1 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2 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3 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4</m:t>
                    </m:r>
                  </m:oMath>
                </m:oMathPara>
              </a14:m>
              <a:endParaRPr lang="pt-BR" sz="1200">
                <a:effectLst/>
              </a:endParaRPr>
            </a:p>
          </xdr:txBody>
        </xdr:sp>
      </mc:Choice>
      <mc:Fallback xmlns="">
        <xdr:sp macro="" textlink="">
          <xdr:nvSpPr>
            <xdr:cNvPr id="12" name="CaixaDeTexto 11">
              <a:extLst>
                <a:ext uri="{FF2B5EF4-FFF2-40B4-BE49-F238E27FC236}">
                  <a16:creationId xmlns:a16="http://schemas.microsoft.com/office/drawing/2014/main" id="{9AA07CA1-0A12-4466-839B-86A4824409C2}"/>
                </a:ext>
              </a:extLst>
            </xdr:cNvPr>
            <xdr:cNvSpPr txBox="1"/>
          </xdr:nvSpPr>
          <xdr:spPr>
            <a:xfrm>
              <a:off x="3181350" y="965639"/>
              <a:ext cx="1865585" cy="25619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pt-BR" sz="1200" i="0">
                  <a:latin typeface="Cambria Math"/>
                </a:rPr>
                <a:t>𝐷𝑡= 𝐷1 𝑥 𝐷2 𝑥 𝐷3 𝑥 𝐷4</a:t>
              </a:r>
              <a:endParaRPr lang="pt-BR" sz="1200">
                <a:effectLst/>
              </a:endParaRPr>
            </a:p>
          </xdr:txBody>
        </xdr:sp>
      </mc:Fallback>
    </mc:AlternateContent>
    <xdr:clientData/>
  </xdr:oneCellAnchor>
  <xdr:twoCellAnchor editAs="oneCell">
    <xdr:from>
      <xdr:col>0</xdr:col>
      <xdr:colOff>0</xdr:colOff>
      <xdr:row>11</xdr:row>
      <xdr:rowOff>35284</xdr:rowOff>
    </xdr:from>
    <xdr:to>
      <xdr:col>7</xdr:col>
      <xdr:colOff>542597</xdr:colOff>
      <xdr:row>22</xdr:row>
      <xdr:rowOff>171590</xdr:rowOff>
    </xdr:to>
    <xdr:pic>
      <xdr:nvPicPr>
        <xdr:cNvPr id="13" name="Imagem 12" descr="Locação de Motobombas | Itubombas">
          <a:extLst>
            <a:ext uri="{FF2B5EF4-FFF2-40B4-BE49-F238E27FC236}">
              <a16:creationId xmlns:a16="http://schemas.microsoft.com/office/drawing/2014/main" id="{29ACC327-2C9C-4B5E-987F-7AF75D666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1670"/>
          <a:ext cx="5969126" cy="223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70183</xdr:colOff>
      <xdr:row>1</xdr:row>
      <xdr:rowOff>46058</xdr:rowOff>
    </xdr:from>
    <xdr:to>
      <xdr:col>7</xdr:col>
      <xdr:colOff>371006</xdr:colOff>
      <xdr:row>3</xdr:row>
      <xdr:rowOff>93686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70183" y="236558"/>
          <a:ext cx="4899099" cy="428628"/>
          <a:chOff x="2143108" y="1857364"/>
          <a:chExt cx="4572032" cy="428628"/>
        </a:xfrm>
      </xdr:grpSpPr>
      <xdr:cxnSp macro="">
        <xdr:nvCxnSpPr>
          <xdr:cNvPr id="3" name="Conector reto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CxnSpPr/>
        </xdr:nvCxnSpPr>
        <xdr:spPr>
          <a:xfrm>
            <a:off x="3214678" y="2071678"/>
            <a:ext cx="285752" cy="1588"/>
          </a:xfrm>
          <a:prstGeom prst="line">
            <a:avLst/>
          </a:prstGeom>
          <a:ln w="38100"/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/>
        </xdr:nvCxnSpPr>
        <xdr:spPr>
          <a:xfrm>
            <a:off x="4286248" y="2071678"/>
            <a:ext cx="285752" cy="1588"/>
          </a:xfrm>
          <a:prstGeom prst="line">
            <a:avLst/>
          </a:prstGeom>
          <a:ln w="38100"/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cxnSp macro="">
        <xdr:nvCxnSpPr>
          <xdr:cNvPr id="5" name="Conector reto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CxnSpPr/>
        </xdr:nvCxnSpPr>
        <xdr:spPr>
          <a:xfrm>
            <a:off x="5357818" y="2071678"/>
            <a:ext cx="285752" cy="1588"/>
          </a:xfrm>
          <a:prstGeom prst="line">
            <a:avLst/>
          </a:prstGeom>
          <a:ln w="38100"/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cxnSp macro="">
        <xdr:nvCxnSpPr>
          <xdr:cNvPr id="6" name="Conector reto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CxnSpPr/>
        </xdr:nvCxnSpPr>
        <xdr:spPr>
          <a:xfrm>
            <a:off x="6429388" y="2071678"/>
            <a:ext cx="285752" cy="1588"/>
          </a:xfrm>
          <a:prstGeom prst="line">
            <a:avLst/>
          </a:prstGeom>
          <a:ln w="38100"/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3500430" y="1857364"/>
            <a:ext cx="785818" cy="428628"/>
          </a:xfrm>
          <a:prstGeom prst="rect">
            <a:avLst/>
          </a:prstGeom>
          <a:ln w="38100"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/>
              <a:t>M2</a:t>
            </a:r>
          </a:p>
        </xdr:txBody>
      </xdr:sp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/>
        </xdr:nvSpPr>
        <xdr:spPr>
          <a:xfrm>
            <a:off x="4572000" y="1857364"/>
            <a:ext cx="785818" cy="428628"/>
          </a:xfrm>
          <a:prstGeom prst="rect">
            <a:avLst/>
          </a:prstGeom>
          <a:ln w="38100"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/>
              <a:t>M3</a:t>
            </a:r>
          </a:p>
        </xdr:txBody>
      </xdr:sp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/>
        </xdr:nvSpPr>
        <xdr:spPr>
          <a:xfrm>
            <a:off x="5643570" y="1857364"/>
            <a:ext cx="785818" cy="428628"/>
          </a:xfrm>
          <a:prstGeom prst="rect">
            <a:avLst/>
          </a:prstGeom>
          <a:ln w="38100"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/>
              <a:t>M4</a:t>
            </a:r>
          </a:p>
        </xdr:txBody>
      </xdr:sp>
      <xdr:cxnSp macro="">
        <xdr:nvCxnSpPr>
          <xdr:cNvPr id="10" name="Conector reto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>
            <a:off x="2143108" y="2071678"/>
            <a:ext cx="285752" cy="1588"/>
          </a:xfrm>
          <a:prstGeom prst="line">
            <a:avLst/>
          </a:prstGeom>
          <a:ln w="38100"/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/>
        </xdr:nvSpPr>
        <xdr:spPr>
          <a:xfrm>
            <a:off x="2428860" y="1857364"/>
            <a:ext cx="785818" cy="428628"/>
          </a:xfrm>
          <a:prstGeom prst="rect">
            <a:avLst/>
          </a:prstGeom>
          <a:ln w="38100"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/>
              <a:t>M1</a:t>
            </a:r>
          </a:p>
        </xdr:txBody>
      </xdr:sp>
    </xdr:grpSp>
    <xdr:clientData/>
  </xdr:twoCellAnchor>
  <xdr:twoCellAnchor>
    <xdr:from>
      <xdr:col>3</xdr:col>
      <xdr:colOff>494747</xdr:colOff>
      <xdr:row>7</xdr:row>
      <xdr:rowOff>1556</xdr:rowOff>
    </xdr:from>
    <xdr:to>
      <xdr:col>6</xdr:col>
      <xdr:colOff>194649</xdr:colOff>
      <xdr:row>9</xdr:row>
      <xdr:rowOff>91793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323547" y="1335056"/>
          <a:ext cx="1528702" cy="471237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>
              <a:latin typeface="Arial" pitchFamily="34" charset="0"/>
              <a:cs typeface="Arial" pitchFamily="34" charset="0"/>
            </a:rPr>
            <a:t>Fórmula: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Dt=</a:t>
          </a:r>
          <a:r>
            <a:rPr lang="pt-BR" sz="1000" baseline="0">
              <a:latin typeface="Arial" pitchFamily="34" charset="0"/>
              <a:cs typeface="Arial" pitchFamily="34" charset="0"/>
            </a:rPr>
            <a:t> D1 x D2 x D3 x D4</a:t>
          </a:r>
          <a:endParaRPr lang="pt-BR" sz="100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3</xdr:col>
      <xdr:colOff>466397</xdr:colOff>
      <xdr:row>4</xdr:row>
      <xdr:rowOff>85396</xdr:rowOff>
    </xdr:from>
    <xdr:ext cx="1865585" cy="25619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2295197" y="847396"/>
          <a:ext cx="1865585" cy="256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200" i="0">
              <a:latin typeface="Cambria Math"/>
            </a:rPr>
            <a:t>𝐷𝑡= 𝐷1 𝑥 𝐷2 𝑥 𝐷3 𝑥 𝐷4</a:t>
          </a:r>
          <a:endParaRPr lang="pt-BR" sz="1200">
            <a:effectLst/>
          </a:endParaRPr>
        </a:p>
      </xdr:txBody>
    </xdr:sp>
    <xdr:clientData/>
  </xdr:oneCellAnchor>
  <xdr:twoCellAnchor>
    <xdr:from>
      <xdr:col>0</xdr:col>
      <xdr:colOff>0</xdr:colOff>
      <xdr:row>13</xdr:row>
      <xdr:rowOff>170793</xdr:rowOff>
    </xdr:from>
    <xdr:to>
      <xdr:col>7</xdr:col>
      <xdr:colOff>300823</xdr:colOff>
      <xdr:row>16</xdr:row>
      <xdr:rowOff>27921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pSpPr/>
      </xdr:nvGrpSpPr>
      <xdr:grpSpPr>
        <a:xfrm>
          <a:off x="0" y="2647293"/>
          <a:ext cx="4899099" cy="428628"/>
          <a:chOff x="2143108" y="1857364"/>
          <a:chExt cx="4572032" cy="428628"/>
        </a:xfrm>
      </xdr:grpSpPr>
      <xdr:cxnSp macro="">
        <xdr:nvCxnSpPr>
          <xdr:cNvPr id="15" name="Conector reto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CxnSpPr/>
        </xdr:nvCxnSpPr>
        <xdr:spPr>
          <a:xfrm>
            <a:off x="3214678" y="2071678"/>
            <a:ext cx="285752" cy="1588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cxnSp macro="">
        <xdr:nvCxnSpPr>
          <xdr:cNvPr id="16" name="Conector reto 15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CxnSpPr/>
        </xdr:nvCxnSpPr>
        <xdr:spPr>
          <a:xfrm>
            <a:off x="4286248" y="2071678"/>
            <a:ext cx="285752" cy="1588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cxnSp macro="">
        <xdr:nvCxnSpPr>
          <xdr:cNvPr id="17" name="Conector reto 16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CxnSpPr/>
        </xdr:nvCxnSpPr>
        <xdr:spPr>
          <a:xfrm>
            <a:off x="5357818" y="2071678"/>
            <a:ext cx="285752" cy="1588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cxnSp macro="">
        <xdr:nvCxnSpPr>
          <xdr:cNvPr id="18" name="Conector reto 17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CxnSpPr/>
        </xdr:nvCxnSpPr>
        <xdr:spPr>
          <a:xfrm>
            <a:off x="6429388" y="2071678"/>
            <a:ext cx="285752" cy="1588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sp macro="" textlink="">
        <xdr:nvSpPr>
          <xdr:cNvPr id="19" name="Retângulo 18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3500430" y="1857364"/>
            <a:ext cx="785818" cy="428628"/>
          </a:xfrm>
          <a:prstGeom prst="rect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/>
              <a:t>M2</a:t>
            </a:r>
          </a:p>
        </xdr:txBody>
      </xdr:sp>
      <xdr:sp macro="" textlink="">
        <xdr:nvSpPr>
          <xdr:cNvPr id="20" name="Retângulo 19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4572000" y="1857364"/>
            <a:ext cx="785818" cy="428628"/>
          </a:xfrm>
          <a:prstGeom prst="rect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/>
              <a:t>M3</a:t>
            </a:r>
          </a:p>
        </xdr:txBody>
      </xdr:sp>
      <xdr:sp macro="" textlink="">
        <xdr:nvSpPr>
          <xdr:cNvPr id="21" name="Retângulo 20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SpPr/>
        </xdr:nvSpPr>
        <xdr:spPr>
          <a:xfrm>
            <a:off x="5643570" y="1857364"/>
            <a:ext cx="785818" cy="428628"/>
          </a:xfrm>
          <a:prstGeom prst="rect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/>
              <a:t>M4</a:t>
            </a:r>
          </a:p>
        </xdr:txBody>
      </xdr:sp>
      <xdr:cxnSp macro="">
        <xdr:nvCxnSpPr>
          <xdr:cNvPr id="22" name="Conector reto 21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CxnSpPr/>
        </xdr:nvCxnSpPr>
        <xdr:spPr>
          <a:xfrm>
            <a:off x="2143108" y="2071678"/>
            <a:ext cx="285752" cy="1588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sp macro="" textlink="">
        <xdr:nvSpPr>
          <xdr:cNvPr id="23" name="Retângulo 22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/>
        </xdr:nvSpPr>
        <xdr:spPr>
          <a:xfrm>
            <a:off x="2428860" y="1857364"/>
            <a:ext cx="785818" cy="428628"/>
          </a:xfrm>
          <a:prstGeom prst="rect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/>
              <a:t>M1</a:t>
            </a:r>
          </a:p>
        </xdr:txBody>
      </xdr:sp>
    </xdr:grpSp>
    <xdr:clientData/>
  </xdr:twoCellAnchor>
  <xdr:twoCellAnchor>
    <xdr:from>
      <xdr:col>0</xdr:col>
      <xdr:colOff>0</xdr:colOff>
      <xdr:row>24</xdr:row>
      <xdr:rowOff>164224</xdr:rowOff>
    </xdr:from>
    <xdr:to>
      <xdr:col>7</xdr:col>
      <xdr:colOff>300823</xdr:colOff>
      <xdr:row>27</xdr:row>
      <xdr:rowOff>21352</xdr:rowOff>
    </xdr:to>
    <xdr:grpSp>
      <xdr:nvGrpSpPr>
        <xdr:cNvPr id="24" name="Grupo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pSpPr/>
      </xdr:nvGrpSpPr>
      <xdr:grpSpPr>
        <a:xfrm>
          <a:off x="0" y="4742793"/>
          <a:ext cx="4899099" cy="428628"/>
          <a:chOff x="2143108" y="1857364"/>
          <a:chExt cx="4572032" cy="428628"/>
        </a:xfrm>
      </xdr:grpSpPr>
      <xdr:cxnSp macro="">
        <xdr:nvCxnSpPr>
          <xdr:cNvPr id="25" name="Conector reto 24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CxnSpPr/>
        </xdr:nvCxnSpPr>
        <xdr:spPr>
          <a:xfrm>
            <a:off x="3214678" y="2071678"/>
            <a:ext cx="285752" cy="1588"/>
          </a:xfrm>
          <a:prstGeom prst="line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</xdr:cxnSp>
      <xdr:cxnSp macro="">
        <xdr:nvCxnSpPr>
          <xdr:cNvPr id="26" name="Conector reto 25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CxnSpPr/>
        </xdr:nvCxnSpPr>
        <xdr:spPr>
          <a:xfrm>
            <a:off x="4286248" y="2071678"/>
            <a:ext cx="285752" cy="1588"/>
          </a:xfrm>
          <a:prstGeom prst="line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</xdr:cxnSp>
      <xdr:cxnSp macro="">
        <xdr:nvCxnSpPr>
          <xdr:cNvPr id="27" name="Conector reto 26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CxnSpPr/>
        </xdr:nvCxnSpPr>
        <xdr:spPr>
          <a:xfrm>
            <a:off x="5357818" y="2071678"/>
            <a:ext cx="285752" cy="1588"/>
          </a:xfrm>
          <a:prstGeom prst="line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</xdr:cxnSp>
      <xdr:cxnSp macro="">
        <xdr:nvCxnSpPr>
          <xdr:cNvPr id="28" name="Conector reto 27">
            <a:extLst>
              <a:ext uri="{FF2B5EF4-FFF2-40B4-BE49-F238E27FC236}">
                <a16:creationId xmlns:a16="http://schemas.microsoft.com/office/drawing/2014/main" id="{00000000-0008-0000-0300-00001C000000}"/>
              </a:ext>
            </a:extLst>
          </xdr:cNvPr>
          <xdr:cNvCxnSpPr/>
        </xdr:nvCxnSpPr>
        <xdr:spPr>
          <a:xfrm>
            <a:off x="6429388" y="2071678"/>
            <a:ext cx="285752" cy="1588"/>
          </a:xfrm>
          <a:prstGeom prst="line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</xdr:cxnSp>
      <xdr:sp macro="" textlink="">
        <xdr:nvSpPr>
          <xdr:cNvPr id="29" name="Retângulo 28"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SpPr/>
        </xdr:nvSpPr>
        <xdr:spPr>
          <a:xfrm>
            <a:off x="3500430" y="1857364"/>
            <a:ext cx="785818" cy="428628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/>
              <a:t>M2</a:t>
            </a:r>
          </a:p>
        </xdr:txBody>
      </xdr:sp>
      <xdr:sp macro="" textlink="">
        <xdr:nvSpPr>
          <xdr:cNvPr id="30" name="Retângulo 29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SpPr/>
        </xdr:nvSpPr>
        <xdr:spPr>
          <a:xfrm>
            <a:off x="4572000" y="1857364"/>
            <a:ext cx="785818" cy="428628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/>
              <a:t>M3</a:t>
            </a:r>
          </a:p>
        </xdr:txBody>
      </xdr:sp>
      <xdr:sp macro="" textlink="">
        <xdr:nvSpPr>
          <xdr:cNvPr id="31" name="Retângulo 30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SpPr/>
        </xdr:nvSpPr>
        <xdr:spPr>
          <a:xfrm>
            <a:off x="5643570" y="1857364"/>
            <a:ext cx="785818" cy="428628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/>
              <a:t>M4</a:t>
            </a:r>
          </a:p>
        </xdr:txBody>
      </xdr:sp>
      <xdr:cxnSp macro="">
        <xdr:nvCxnSpPr>
          <xdr:cNvPr id="32" name="Conector reto 31">
            <a:extLst>
              <a:ext uri="{FF2B5EF4-FFF2-40B4-BE49-F238E27FC236}">
                <a16:creationId xmlns:a16="http://schemas.microsoft.com/office/drawing/2014/main" id="{00000000-0008-0000-0300-000020000000}"/>
              </a:ext>
            </a:extLst>
          </xdr:cNvPr>
          <xdr:cNvCxnSpPr/>
        </xdr:nvCxnSpPr>
        <xdr:spPr>
          <a:xfrm>
            <a:off x="2143108" y="2071678"/>
            <a:ext cx="285752" cy="1588"/>
          </a:xfrm>
          <a:prstGeom prst="line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</xdr:cxnSp>
      <xdr:sp macro="" textlink="">
        <xdr:nvSpPr>
          <xdr:cNvPr id="33" name="Retângulo 32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SpPr/>
        </xdr:nvSpPr>
        <xdr:spPr>
          <a:xfrm>
            <a:off x="2428860" y="1857364"/>
            <a:ext cx="785818" cy="428628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/>
              <a:t>M1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321614</xdr:colOff>
      <xdr:row>0</xdr:row>
      <xdr:rowOff>152371</xdr:rowOff>
    </xdr:from>
    <xdr:to>
      <xdr:col>10</xdr:col>
      <xdr:colOff>58616</xdr:colOff>
      <xdr:row>7</xdr:row>
      <xdr:rowOff>109903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684672" y="152371"/>
          <a:ext cx="2169540" cy="129103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>
              <a:latin typeface="Arial" pitchFamily="34" charset="0"/>
              <a:cs typeface="Arial" pitchFamily="34" charset="0"/>
            </a:rPr>
            <a:t>Fórmula: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Dt=</a:t>
          </a:r>
          <a:r>
            <a:rPr lang="pt-BR" sz="1000" baseline="0">
              <a:latin typeface="Arial" pitchFamily="34" charset="0"/>
              <a:cs typeface="Arial" pitchFamily="34" charset="0"/>
            </a:rPr>
            <a:t> D1 x D2 x D3 x D4 x D5 + </a:t>
          </a:r>
        </a:p>
        <a:p>
          <a:r>
            <a:rPr lang="pt-BR" sz="1000" baseline="0">
              <a:latin typeface="Arial" pitchFamily="34" charset="0"/>
              <a:cs typeface="Arial" pitchFamily="34" charset="0"/>
            </a:rPr>
            <a:t>+ [</a:t>
          </a: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D1 x D2 x D3 x D4 x (1 - D5)] +</a:t>
          </a:r>
        </a:p>
        <a:p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[D1 x D2 x D3 x D5 x (1 - D4)] +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[D1 x D2 x D4 x D5 x (1 - D3)] +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[D1 x D3 x D4 x D5 x (1 - D2)] +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[D2 x D3 x D4 x D5 x (1 - D1)] </a:t>
          </a:r>
          <a:endParaRPr lang="pt-BR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215748</xdr:colOff>
      <xdr:row>1</xdr:row>
      <xdr:rowOff>141289</xdr:rowOff>
    </xdr:from>
    <xdr:to>
      <xdr:col>12</xdr:col>
      <xdr:colOff>498235</xdr:colOff>
      <xdr:row>6</xdr:row>
      <xdr:rowOff>17402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6011344" y="331789"/>
          <a:ext cx="1498756" cy="82861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>
              <a:latin typeface="Arial" pitchFamily="34" charset="0"/>
              <a:cs typeface="Arial" pitchFamily="34" charset="0"/>
            </a:rPr>
            <a:t>Dados: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(D5)^2= [(D2</a:t>
          </a:r>
          <a:r>
            <a:rPr lang="pt-BR" sz="1000" baseline="0">
              <a:latin typeface="Arial" pitchFamily="34" charset="0"/>
              <a:cs typeface="Arial" pitchFamily="34" charset="0"/>
            </a:rPr>
            <a:t> + D3)/2]</a:t>
          </a:r>
        </a:p>
        <a:p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D1= D4</a:t>
          </a:r>
          <a:endParaRPr lang="pt-BR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pt-BR" sz="1000">
              <a:latin typeface="Arial" pitchFamily="34" charset="0"/>
              <a:cs typeface="Arial" pitchFamily="34" charset="0"/>
            </a:rPr>
            <a:t>D2= D3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D3= 98%</a:t>
          </a:r>
        </a:p>
      </xdr:txBody>
    </xdr:sp>
    <xdr:clientData/>
  </xdr:twoCellAnchor>
  <xdr:twoCellAnchor>
    <xdr:from>
      <xdr:col>4</xdr:col>
      <xdr:colOff>211243</xdr:colOff>
      <xdr:row>17</xdr:row>
      <xdr:rowOff>148060</xdr:rowOff>
    </xdr:from>
    <xdr:to>
      <xdr:col>7</xdr:col>
      <xdr:colOff>559930</xdr:colOff>
      <xdr:row>23</xdr:row>
      <xdr:rowOff>99181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351567" y="3386560"/>
          <a:ext cx="2164039" cy="109412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>
              <a:latin typeface="Arial" pitchFamily="34" charset="0"/>
              <a:cs typeface="Arial" pitchFamily="34" charset="0"/>
            </a:rPr>
            <a:t>Fórmula: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Dt=</a:t>
          </a:r>
          <a:r>
            <a:rPr lang="pt-BR" sz="1000" baseline="0">
              <a:latin typeface="Arial" pitchFamily="34" charset="0"/>
              <a:cs typeface="Arial" pitchFamily="34" charset="0"/>
            </a:rPr>
            <a:t> D1 x D2 x D3 x D4 x D5 + </a:t>
          </a:r>
        </a:p>
        <a:p>
          <a:r>
            <a:rPr lang="pt-BR" sz="1000" baseline="0">
              <a:latin typeface="Arial" pitchFamily="34" charset="0"/>
              <a:cs typeface="Arial" pitchFamily="34" charset="0"/>
            </a:rPr>
            <a:t>+ [</a:t>
          </a: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D1 x D2 x D3 x D4 x (1 - D5)] +</a:t>
          </a:r>
        </a:p>
        <a:p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[D1 x D2 x D3 x D5 x (1 - D4)] +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[D1 x D2 x D4 x D5 x (1 - D3)] +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[D1 x D3 x D4 x D5 x (1 - D2)] +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[D2 x D3 x D4 x D5 x (1 - D1)] +</a:t>
          </a:r>
          <a:endParaRPr lang="pt-BR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460741</xdr:colOff>
      <xdr:row>8</xdr:row>
      <xdr:rowOff>109904</xdr:rowOff>
    </xdr:from>
    <xdr:to>
      <xdr:col>13</xdr:col>
      <xdr:colOff>87923</xdr:colOff>
      <xdr:row>16</xdr:row>
      <xdr:rowOff>111369</xdr:rowOff>
    </xdr:to>
    <xdr:grpSp>
      <xdr:nvGrpSpPr>
        <xdr:cNvPr id="49" name="Grupo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GrpSpPr/>
      </xdr:nvGrpSpPr>
      <xdr:grpSpPr>
        <a:xfrm>
          <a:off x="4431933" y="1633904"/>
          <a:ext cx="3275990" cy="1525465"/>
          <a:chOff x="2462213" y="1951758"/>
          <a:chExt cx="5868418" cy="1743076"/>
        </a:xfrm>
      </xdr:grpSpPr>
      <xdr:cxnSp macro="">
        <xdr:nvCxnSpPr>
          <xdr:cNvPr id="42" name="Conector reto 41"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CxnSpPr/>
        </xdr:nvCxnSpPr>
        <xdr:spPr>
          <a:xfrm flipH="1">
            <a:off x="7871055" y="1951758"/>
            <a:ext cx="1828" cy="1249770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grpSp>
        <xdr:nvGrpSpPr>
          <xdr:cNvPr id="23" name="Grupo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GrpSpPr/>
        </xdr:nvGrpSpPr>
        <xdr:grpSpPr>
          <a:xfrm>
            <a:off x="2462213" y="1951758"/>
            <a:ext cx="5436446" cy="1753467"/>
            <a:chOff x="0" y="0"/>
            <a:chExt cx="4648423" cy="1403217"/>
          </a:xfrm>
        </xdr:grpSpPr>
        <xdr:grpSp>
          <xdr:nvGrpSpPr>
            <xdr:cNvPr id="24" name="Grupo 23">
              <a:extLst>
                <a:ext uri="{FF2B5EF4-FFF2-40B4-BE49-F238E27FC236}">
                  <a16:creationId xmlns:a16="http://schemas.microsoft.com/office/drawing/2014/main" id="{00000000-0008-0000-0200-000018000000}"/>
                </a:ext>
              </a:extLst>
            </xdr:cNvPr>
            <xdr:cNvGrpSpPr/>
          </xdr:nvGrpSpPr>
          <xdr:grpSpPr>
            <a:xfrm>
              <a:off x="0" y="3176"/>
              <a:ext cx="785818" cy="1000132"/>
              <a:chOff x="0" y="3176"/>
              <a:chExt cx="785818" cy="1000132"/>
            </a:xfrm>
          </xdr:grpSpPr>
          <xdr:cxnSp macro="">
            <xdr:nvCxnSpPr>
              <xdr:cNvPr id="37" name="Conector reto 36">
                <a:extLst>
                  <a:ext uri="{FF2B5EF4-FFF2-40B4-BE49-F238E27FC236}">
                    <a16:creationId xmlns:a16="http://schemas.microsoft.com/office/drawing/2014/main" id="{00000000-0008-0000-0200-000025000000}"/>
                  </a:ext>
                </a:extLst>
              </xdr:cNvPr>
              <xdr:cNvCxnSpPr/>
            </xdr:nvCxnSpPr>
            <xdr:spPr>
              <a:xfrm flipH="1">
                <a:off x="390531" y="3176"/>
                <a:ext cx="1588" cy="1000132"/>
              </a:xfrm>
              <a:prstGeom prst="line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</xdr:cxnSp>
          <xdr:sp macro="" textlink="">
            <xdr:nvSpPr>
              <xdr:cNvPr id="38" name="Retângulo 37">
                <a:extLst>
                  <a:ext uri="{FF2B5EF4-FFF2-40B4-BE49-F238E27FC236}">
                    <a16:creationId xmlns:a16="http://schemas.microsoft.com/office/drawing/2014/main" id="{00000000-0008-0000-0200-000026000000}"/>
                  </a:ext>
                </a:extLst>
              </xdr:cNvPr>
              <xdr:cNvSpPr/>
            </xdr:nvSpPr>
            <xdr:spPr>
              <a:xfrm>
                <a:off x="0" y="288928"/>
                <a:ext cx="785818" cy="428628"/>
              </a:xfrm>
              <a:prstGeom prst="rect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pt-BR" sz="2000">
                    <a:latin typeface="Arial" panose="020B0604020202020204" pitchFamily="34" charset="0"/>
                    <a:cs typeface="Arial" panose="020B0604020202020204" pitchFamily="34" charset="0"/>
                  </a:rPr>
                  <a:t>D1</a:t>
                </a:r>
              </a:p>
            </xdr:txBody>
          </xdr:sp>
        </xdr:grpSp>
        <xdr:grpSp>
          <xdr:nvGrpSpPr>
            <xdr:cNvPr id="25" name="Grupo 24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GrpSpPr/>
          </xdr:nvGrpSpPr>
          <xdr:grpSpPr>
            <a:xfrm>
              <a:off x="1052512" y="0"/>
              <a:ext cx="785818" cy="1000132"/>
              <a:chOff x="1052512" y="0"/>
              <a:chExt cx="785818" cy="1000132"/>
            </a:xfrm>
          </xdr:grpSpPr>
          <xdr:cxnSp macro="">
            <xdr:nvCxnSpPr>
              <xdr:cNvPr id="35" name="Conector reto 34">
                <a:extLst>
                  <a:ext uri="{FF2B5EF4-FFF2-40B4-BE49-F238E27FC236}">
                    <a16:creationId xmlns:a16="http://schemas.microsoft.com/office/drawing/2014/main" id="{00000000-0008-0000-0200-000023000000}"/>
                  </a:ext>
                </a:extLst>
              </xdr:cNvPr>
              <xdr:cNvCxnSpPr/>
            </xdr:nvCxnSpPr>
            <xdr:spPr>
              <a:xfrm flipH="1">
                <a:off x="1443043" y="0"/>
                <a:ext cx="1588" cy="1000132"/>
              </a:xfrm>
              <a:prstGeom prst="line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</xdr:cxnSp>
          <xdr:sp macro="" textlink="">
            <xdr:nvSpPr>
              <xdr:cNvPr id="36" name="Retângulo 35">
                <a:extLst>
                  <a:ext uri="{FF2B5EF4-FFF2-40B4-BE49-F238E27FC236}">
                    <a16:creationId xmlns:a16="http://schemas.microsoft.com/office/drawing/2014/main" id="{00000000-0008-0000-0200-000024000000}"/>
                  </a:ext>
                </a:extLst>
              </xdr:cNvPr>
              <xdr:cNvSpPr/>
            </xdr:nvSpPr>
            <xdr:spPr>
              <a:xfrm>
                <a:off x="1052512" y="285752"/>
                <a:ext cx="785818" cy="428628"/>
              </a:xfrm>
              <a:prstGeom prst="rect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pt-BR" sz="2000">
                    <a:latin typeface="Arial" panose="020B0604020202020204" pitchFamily="34" charset="0"/>
                    <a:cs typeface="Arial" panose="020B0604020202020204" pitchFamily="34" charset="0"/>
                  </a:rPr>
                  <a:t>D2</a:t>
                </a:r>
              </a:p>
            </xdr:txBody>
          </xdr:sp>
        </xdr:grpSp>
        <xdr:grpSp>
          <xdr:nvGrpSpPr>
            <xdr:cNvPr id="26" name="Grupo 25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GrpSpPr/>
          </xdr:nvGrpSpPr>
          <xdr:grpSpPr>
            <a:xfrm>
              <a:off x="2105024" y="4763"/>
              <a:ext cx="785818" cy="1398454"/>
              <a:chOff x="2105024" y="4763"/>
              <a:chExt cx="785818" cy="1398454"/>
            </a:xfrm>
          </xdr:grpSpPr>
          <xdr:cxnSp macro="">
            <xdr:nvCxnSpPr>
              <xdr:cNvPr id="33" name="Conector reto 32">
                <a:extLst>
                  <a:ext uri="{FF2B5EF4-FFF2-40B4-BE49-F238E27FC236}">
                    <a16:creationId xmlns:a16="http://schemas.microsoft.com/office/drawing/2014/main" id="{00000000-0008-0000-0200-000021000000}"/>
                  </a:ext>
                </a:extLst>
              </xdr:cNvPr>
              <xdr:cNvCxnSpPr/>
            </xdr:nvCxnSpPr>
            <xdr:spPr>
              <a:xfrm flipH="1">
                <a:off x="2490720" y="4763"/>
                <a:ext cx="6425" cy="1398454"/>
              </a:xfrm>
              <a:prstGeom prst="line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</xdr:cxnSp>
          <xdr:sp macro="" textlink="">
            <xdr:nvSpPr>
              <xdr:cNvPr id="34" name="Retângulo 33">
                <a:extLst>
                  <a:ext uri="{FF2B5EF4-FFF2-40B4-BE49-F238E27FC236}">
                    <a16:creationId xmlns:a16="http://schemas.microsoft.com/office/drawing/2014/main" id="{00000000-0008-0000-0200-000022000000}"/>
                  </a:ext>
                </a:extLst>
              </xdr:cNvPr>
              <xdr:cNvSpPr/>
            </xdr:nvSpPr>
            <xdr:spPr>
              <a:xfrm>
                <a:off x="2105024" y="290515"/>
                <a:ext cx="785818" cy="428628"/>
              </a:xfrm>
              <a:prstGeom prst="rect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pt-BR" sz="2000">
                    <a:latin typeface="Arial" panose="020B0604020202020204" pitchFamily="34" charset="0"/>
                    <a:cs typeface="Arial" panose="020B0604020202020204" pitchFamily="34" charset="0"/>
                  </a:rPr>
                  <a:t>D3</a:t>
                </a:r>
              </a:p>
            </xdr:txBody>
          </xdr:sp>
        </xdr:grpSp>
        <xdr:grpSp>
          <xdr:nvGrpSpPr>
            <xdr:cNvPr id="27" name="Grupo 26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GrpSpPr/>
          </xdr:nvGrpSpPr>
          <xdr:grpSpPr>
            <a:xfrm>
              <a:off x="3157537" y="1588"/>
              <a:ext cx="785818" cy="1000132"/>
              <a:chOff x="3157537" y="1588"/>
              <a:chExt cx="785818" cy="1000132"/>
            </a:xfrm>
          </xdr:grpSpPr>
          <xdr:cxnSp macro="">
            <xdr:nvCxnSpPr>
              <xdr:cNvPr id="31" name="Conector reto 30">
                <a:extLst>
                  <a:ext uri="{FF2B5EF4-FFF2-40B4-BE49-F238E27FC236}">
                    <a16:creationId xmlns:a16="http://schemas.microsoft.com/office/drawing/2014/main" id="{00000000-0008-0000-0200-00001F000000}"/>
                  </a:ext>
                </a:extLst>
              </xdr:cNvPr>
              <xdr:cNvCxnSpPr/>
            </xdr:nvCxnSpPr>
            <xdr:spPr>
              <a:xfrm flipH="1">
                <a:off x="3548068" y="1588"/>
                <a:ext cx="1588" cy="1000132"/>
              </a:xfrm>
              <a:prstGeom prst="line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</xdr:cxnSp>
          <xdr:sp macro="" textlink="">
            <xdr:nvSpPr>
              <xdr:cNvPr id="32" name="Retângulo 31">
                <a:extLst>
                  <a:ext uri="{FF2B5EF4-FFF2-40B4-BE49-F238E27FC236}">
                    <a16:creationId xmlns:a16="http://schemas.microsoft.com/office/drawing/2014/main" id="{00000000-0008-0000-0200-000020000000}"/>
                  </a:ext>
                </a:extLst>
              </xdr:cNvPr>
              <xdr:cNvSpPr/>
            </xdr:nvSpPr>
            <xdr:spPr>
              <a:xfrm>
                <a:off x="3157537" y="287340"/>
                <a:ext cx="785818" cy="428628"/>
              </a:xfrm>
              <a:prstGeom prst="rect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pt-BR" sz="2000">
                    <a:latin typeface="Arial" panose="020B0604020202020204" pitchFamily="34" charset="0"/>
                    <a:cs typeface="Arial" panose="020B0604020202020204" pitchFamily="34" charset="0"/>
                  </a:rPr>
                  <a:t>D4</a:t>
                </a:r>
              </a:p>
            </xdr:txBody>
          </xdr:sp>
        </xdr:grpSp>
        <xdr:cxnSp macro="">
          <xdr:nvCxnSpPr>
            <xdr:cNvPr id="28" name="Conector reto 27">
              <a:extLst>
                <a:ext uri="{FF2B5EF4-FFF2-40B4-BE49-F238E27FC236}">
                  <a16:creationId xmlns:a16="http://schemas.microsoft.com/office/drawing/2014/main" id="{00000000-0008-0000-0200-00001C000000}"/>
                </a:ext>
              </a:extLst>
            </xdr:cNvPr>
            <xdr:cNvCxnSpPr/>
          </xdr:nvCxnSpPr>
          <xdr:spPr>
            <a:xfrm>
              <a:off x="371474" y="19045"/>
              <a:ext cx="4276949" cy="0"/>
            </a:xfrm>
            <a:prstGeom prst="line">
              <a:avLst/>
            </a:prstGeom>
            <a:ln/>
          </xdr:spPr>
          <xdr:style>
            <a:lnRef idx="1">
              <a:schemeClr val="accent1"/>
            </a:lnRef>
            <a:fillRef idx="2">
              <a:schemeClr val="accent1"/>
            </a:fillRef>
            <a:effectRef idx="1">
              <a:schemeClr val="accent1"/>
            </a:effectRef>
            <a:fontRef idx="minor">
              <a:schemeClr val="dk1"/>
            </a:fontRef>
          </xdr:style>
        </xdr:cxnSp>
        <xdr:cxnSp macro="">
          <xdr:nvCxnSpPr>
            <xdr:cNvPr id="29" name="Conector reto 28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:cNvPr>
            <xdr:cNvCxnSpPr/>
          </xdr:nvCxnSpPr>
          <xdr:spPr>
            <a:xfrm>
              <a:off x="371475" y="1009647"/>
              <a:ext cx="4276948" cy="0"/>
            </a:xfrm>
            <a:prstGeom prst="line">
              <a:avLst/>
            </a:prstGeom>
            <a:ln/>
          </xdr:spPr>
          <xdr:style>
            <a:lnRef idx="1">
              <a:schemeClr val="accent1"/>
            </a:lnRef>
            <a:fillRef idx="2">
              <a:schemeClr val="accent1"/>
            </a:fillRef>
            <a:effectRef idx="1">
              <a:schemeClr val="accent1"/>
            </a:effectRef>
            <a:fontRef idx="minor">
              <a:schemeClr val="dk1"/>
            </a:fontRef>
          </xdr:style>
        </xdr:cxnSp>
      </xdr:grpSp>
      <xdr:sp macro="" textlink="">
        <xdr:nvSpPr>
          <xdr:cNvPr id="39" name="Retângulo 3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/>
        </xdr:nvSpPr>
        <xdr:spPr>
          <a:xfrm>
            <a:off x="7416564" y="2299628"/>
            <a:ext cx="914067" cy="535616"/>
          </a:xfrm>
          <a:prstGeom prst="rect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2000">
                <a:latin typeface="Arial" panose="020B0604020202020204" pitchFamily="34" charset="0"/>
                <a:cs typeface="Arial" panose="020B0604020202020204" pitchFamily="34" charset="0"/>
              </a:rPr>
              <a:t>D5</a:t>
            </a:r>
          </a:p>
        </xdr:txBody>
      </xdr:sp>
    </xdr:grpSp>
    <xdr:clientData/>
  </xdr:twoCellAnchor>
  <xdr:oneCellAnchor>
    <xdr:from>
      <xdr:col>17</xdr:col>
      <xdr:colOff>470648</xdr:colOff>
      <xdr:row>34</xdr:row>
      <xdr:rowOff>89646</xdr:rowOff>
    </xdr:from>
    <xdr:ext cx="4717676" cy="93009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0477501" y="6566646"/>
          <a:ext cx="4717676" cy="930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200" i="0">
              <a:latin typeface="Cambria Math"/>
            </a:rPr>
            <a:t>𝐷𝑡= 𝐷1 𝑥 𝐷2 𝑥 𝐷3 𝑥 𝐷4 𝑥 𝐷5 +[𝐷1 𝑥 𝐷2 𝑥 𝐷3 𝑥 𝐷4 𝑥 (1 - 𝐷5)]+ [𝐷1 𝑥 𝐷2 𝑥 𝐷3 𝑥 𝐷5 𝑥 (1 - 𝐷4)] +</a:t>
          </a:r>
        </a:p>
        <a:p>
          <a:r>
            <a:rPr lang="pt-BR" sz="1200" i="0">
              <a:latin typeface="Cambria Math"/>
            </a:rPr>
            <a:t>+ [𝐷1 𝑥 𝐷2 𝑥 𝐷4 𝑥 𝐷5 𝑥 (1 - 𝐷3)]+ [𝐷1 𝑥 𝐷3 𝑥 𝐷4 𝑥 𝐷5 𝑥 (1 - 𝐷2)]+[𝐷2 𝑥 𝐷3 𝑥 𝐷4 𝑥 𝐷5 𝑥 (1 - 𝐷1)] </a:t>
          </a:r>
          <a:endParaRPr lang="pt-BR" sz="1200">
            <a:effectLst/>
          </a:endParaRPr>
        </a:p>
      </xdr:txBody>
    </xdr:sp>
    <xdr:clientData/>
  </xdr:oneCellAnchor>
  <xdr:twoCellAnchor>
    <xdr:from>
      <xdr:col>8</xdr:col>
      <xdr:colOff>546652</xdr:colOff>
      <xdr:row>18</xdr:row>
      <xdr:rowOff>188035</xdr:rowOff>
    </xdr:from>
    <xdr:to>
      <xdr:col>12</xdr:col>
      <xdr:colOff>182940</xdr:colOff>
      <xdr:row>28</xdr:row>
      <xdr:rowOff>8729</xdr:rowOff>
    </xdr:to>
    <xdr:grpSp>
      <xdr:nvGrpSpPr>
        <xdr:cNvPr id="51" name="Grupo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GrpSpPr/>
      </xdr:nvGrpSpPr>
      <xdr:grpSpPr>
        <a:xfrm>
          <a:off x="5125979" y="3617035"/>
          <a:ext cx="2068826" cy="1725694"/>
          <a:chOff x="5218043" y="4544687"/>
          <a:chExt cx="2087941" cy="1725694"/>
        </a:xfrm>
      </xdr:grpSpPr>
      <xdr:cxnSp macro="">
        <xdr:nvCxnSpPr>
          <xdr:cNvPr id="48" name="Conector reto 4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CxnSpPr/>
        </xdr:nvCxnSpPr>
        <xdr:spPr>
          <a:xfrm flipH="1">
            <a:off x="6802321" y="4783015"/>
            <a:ext cx="1791" cy="1257220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cxnSp macro="">
        <xdr:nvCxnSpPr>
          <xdr:cNvPr id="40" name="Conector reto 39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CxnSpPr/>
        </xdr:nvCxnSpPr>
        <xdr:spPr>
          <a:xfrm flipH="1">
            <a:off x="5658555" y="4762500"/>
            <a:ext cx="1791" cy="1257220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sp macro="" textlink="">
        <xdr:nvSpPr>
          <xdr:cNvPr id="41" name="Retângulo 40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218043" y="5121706"/>
            <a:ext cx="891169" cy="538809"/>
          </a:xfrm>
          <a:prstGeom prst="rect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2000">
                <a:latin typeface="Arial" panose="020B0604020202020204" pitchFamily="34" charset="0"/>
                <a:cs typeface="Arial" panose="020B0604020202020204" pitchFamily="34" charset="0"/>
              </a:rPr>
              <a:t>D1</a:t>
            </a:r>
          </a:p>
        </xdr:txBody>
      </xdr:sp>
      <xdr:sp macro="" textlink="">
        <xdr:nvSpPr>
          <xdr:cNvPr id="43" name="Retângulo 42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/>
        </xdr:nvSpPr>
        <xdr:spPr>
          <a:xfrm>
            <a:off x="6410038" y="5117714"/>
            <a:ext cx="895946" cy="538809"/>
          </a:xfrm>
          <a:prstGeom prst="rect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2000">
                <a:latin typeface="Arial" panose="020B0604020202020204" pitchFamily="34" charset="0"/>
                <a:cs typeface="Arial" panose="020B0604020202020204" pitchFamily="34" charset="0"/>
              </a:rPr>
              <a:t>D2</a:t>
            </a:r>
          </a:p>
        </xdr:txBody>
      </xdr:sp>
      <xdr:cxnSp macro="">
        <xdr:nvCxnSpPr>
          <xdr:cNvPr id="44" name="Conector reto 43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CxnSpPr/>
        </xdr:nvCxnSpPr>
        <xdr:spPr>
          <a:xfrm flipH="1">
            <a:off x="6266443" y="4544687"/>
            <a:ext cx="1" cy="239794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cxnSp macro="">
        <xdr:nvCxnSpPr>
          <xdr:cNvPr id="45" name="Conector reto 4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CxnSpPr/>
        </xdr:nvCxnSpPr>
        <xdr:spPr>
          <a:xfrm>
            <a:off x="5637059" y="4782449"/>
            <a:ext cx="1187811" cy="0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cxnSp macro="">
        <xdr:nvCxnSpPr>
          <xdr:cNvPr id="46" name="Conector reto 45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CxnSpPr/>
        </xdr:nvCxnSpPr>
        <xdr:spPr>
          <a:xfrm>
            <a:off x="5637060" y="6027689"/>
            <a:ext cx="1158502" cy="0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cxnSp macro="">
        <xdr:nvCxnSpPr>
          <xdr:cNvPr id="47" name="Conector reto 4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CxnSpPr/>
        </xdr:nvCxnSpPr>
        <xdr:spPr>
          <a:xfrm flipH="1">
            <a:off x="6257651" y="6030587"/>
            <a:ext cx="1" cy="239794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</xdr:grpSp>
    <xdr:clientData/>
  </xdr:twoCellAnchor>
  <xdr:twoCellAnchor>
    <xdr:from>
      <xdr:col>3</xdr:col>
      <xdr:colOff>611957</xdr:colOff>
      <xdr:row>27</xdr:row>
      <xdr:rowOff>47149</xdr:rowOff>
    </xdr:from>
    <xdr:to>
      <xdr:col>8</xdr:col>
      <xdr:colOff>516709</xdr:colOff>
      <xdr:row>29</xdr:row>
      <xdr:rowOff>47148</xdr:rowOff>
    </xdr:to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2152522" y="5190649"/>
          <a:ext cx="2969317" cy="38099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>
              <a:latin typeface="Arial" pitchFamily="34" charset="0"/>
              <a:cs typeface="Arial" pitchFamily="34" charset="0"/>
            </a:rPr>
            <a:t>Fórmula: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Dt=</a:t>
          </a:r>
          <a:r>
            <a:rPr lang="pt-BR" sz="1000" baseline="0">
              <a:latin typeface="Arial" pitchFamily="34" charset="0"/>
              <a:cs typeface="Arial" pitchFamily="34" charset="0"/>
            </a:rPr>
            <a:t> D1 x D2 + [</a:t>
          </a: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D1 x (1 - D2)] + [D2 x (1 - D1)] </a:t>
          </a:r>
          <a:endParaRPr lang="pt-BR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160421</xdr:colOff>
      <xdr:row>2</xdr:row>
      <xdr:rowOff>13160</xdr:rowOff>
    </xdr:from>
    <xdr:to>
      <xdr:col>3</xdr:col>
      <xdr:colOff>511969</xdr:colOff>
      <xdr:row>7</xdr:row>
      <xdr:rowOff>154781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60421" y="394160"/>
          <a:ext cx="2180348" cy="109412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>
              <a:latin typeface="Arial" pitchFamily="34" charset="0"/>
              <a:cs typeface="Arial" pitchFamily="34" charset="0"/>
            </a:rPr>
            <a:t>Fórmula: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Dt=</a:t>
          </a:r>
          <a:r>
            <a:rPr lang="pt-BR" sz="1000" baseline="0">
              <a:latin typeface="Arial" pitchFamily="34" charset="0"/>
              <a:cs typeface="Arial" pitchFamily="34" charset="0"/>
            </a:rPr>
            <a:t> D1 x D2 x D3 x D4 x D5 + </a:t>
          </a:r>
        </a:p>
        <a:p>
          <a:r>
            <a:rPr lang="pt-BR" sz="1000" baseline="0">
              <a:latin typeface="Arial" pitchFamily="34" charset="0"/>
              <a:cs typeface="Arial" pitchFamily="34" charset="0"/>
            </a:rPr>
            <a:t>+ [</a:t>
          </a: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D1 x D2 x D3 x D4 x (1 - D5)] +</a:t>
          </a:r>
        </a:p>
        <a:p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[D1 x D2 x D3 x D5 x (1 - D4)] +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[D1 x D2 x D4 x D5 x (1 - D3)] +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[D1 x D3 x D4 x D5 x (1 - D2)] +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[D2 x D3 x D4 x D5 x (1 - D1)] +</a:t>
          </a:r>
          <a:endParaRPr lang="pt-BR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3267</xdr:colOff>
      <xdr:row>2</xdr:row>
      <xdr:rowOff>16731</xdr:rowOff>
    </xdr:from>
    <xdr:to>
      <xdr:col>7</xdr:col>
      <xdr:colOff>381000</xdr:colOff>
      <xdr:row>6</xdr:row>
      <xdr:rowOff>83344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441667" y="397731"/>
          <a:ext cx="2206533" cy="82861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>
              <a:latin typeface="Arial" pitchFamily="34" charset="0"/>
              <a:cs typeface="Arial" pitchFamily="34" charset="0"/>
            </a:rPr>
            <a:t>Dados: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(D5)^2= [(D2</a:t>
          </a:r>
          <a:r>
            <a:rPr lang="pt-BR" sz="1000" baseline="0">
              <a:latin typeface="Arial" pitchFamily="34" charset="0"/>
              <a:cs typeface="Arial" pitchFamily="34" charset="0"/>
            </a:rPr>
            <a:t> + D3)/2]</a:t>
          </a:r>
        </a:p>
        <a:p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D1= D4</a:t>
          </a:r>
          <a:endParaRPr lang="pt-BR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pt-BR" sz="1000">
              <a:latin typeface="Arial" pitchFamily="34" charset="0"/>
              <a:cs typeface="Arial" pitchFamily="34" charset="0"/>
            </a:rPr>
            <a:t>D2= D3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D3= 98%</a:t>
          </a:r>
        </a:p>
      </xdr:txBody>
    </xdr:sp>
    <xdr:clientData/>
  </xdr:twoCellAnchor>
  <xdr:twoCellAnchor>
    <xdr:from>
      <xdr:col>1</xdr:col>
      <xdr:colOff>312096</xdr:colOff>
      <xdr:row>11</xdr:row>
      <xdr:rowOff>125649</xdr:rowOff>
    </xdr:from>
    <xdr:to>
      <xdr:col>5</xdr:col>
      <xdr:colOff>55665</xdr:colOff>
      <xdr:row>17</xdr:row>
      <xdr:rowOff>76770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921696" y="2221149"/>
          <a:ext cx="2181969" cy="109412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>
              <a:latin typeface="Arial" pitchFamily="34" charset="0"/>
              <a:cs typeface="Arial" pitchFamily="34" charset="0"/>
            </a:rPr>
            <a:t>Fórmula: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Dt=</a:t>
          </a:r>
          <a:r>
            <a:rPr lang="pt-BR" sz="1000" baseline="0">
              <a:latin typeface="Arial" pitchFamily="34" charset="0"/>
              <a:cs typeface="Arial" pitchFamily="34" charset="0"/>
            </a:rPr>
            <a:t> D1 x D2 x D3 x D4 x D5 + </a:t>
          </a:r>
        </a:p>
        <a:p>
          <a:r>
            <a:rPr lang="pt-BR" sz="1000" baseline="0">
              <a:latin typeface="Arial" pitchFamily="34" charset="0"/>
              <a:cs typeface="Arial" pitchFamily="34" charset="0"/>
            </a:rPr>
            <a:t>+ [</a:t>
          </a: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D1 x D2 x D3 x D4 x (1 - D5)] +</a:t>
          </a:r>
        </a:p>
        <a:p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[D1 x D2 x D3 x D5 x (1 - D4)] +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[D1 x D2 x D4 x D5 x (1 - D3)] +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[D1 x D3 x D4 x D5 x (1 - D2)] +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[D2 x D3 x D4 x D5 x (1 - D1)] +</a:t>
          </a:r>
          <a:endParaRPr lang="pt-BR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91607</xdr:colOff>
      <xdr:row>22</xdr:row>
      <xdr:rowOff>121277</xdr:rowOff>
    </xdr:from>
    <xdr:to>
      <xdr:col>6</xdr:col>
      <xdr:colOff>0</xdr:colOff>
      <xdr:row>28</xdr:row>
      <xdr:rowOff>133350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91607" y="4312277"/>
          <a:ext cx="3557201" cy="1155073"/>
          <a:chOff x="2462213" y="1951758"/>
          <a:chExt cx="5868418" cy="1743076"/>
        </a:xfrm>
      </xdr:grpSpPr>
      <xdr:cxnSp macro="">
        <xdr:nvCxnSpPr>
          <xdr:cNvPr id="6" name="Conector ret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CxnSpPr/>
        </xdr:nvCxnSpPr>
        <xdr:spPr>
          <a:xfrm flipH="1">
            <a:off x="7871055" y="1951758"/>
            <a:ext cx="1828" cy="1249770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GrpSpPr/>
        </xdr:nvGrpSpPr>
        <xdr:grpSpPr>
          <a:xfrm>
            <a:off x="2462213" y="1951758"/>
            <a:ext cx="5436446" cy="1753467"/>
            <a:chOff x="0" y="0"/>
            <a:chExt cx="4648423" cy="1403217"/>
          </a:xfrm>
        </xdr:grpSpPr>
        <xdr:grpSp>
          <xdr:nvGrpSpPr>
            <xdr:cNvPr id="9" name="Grupo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GrpSpPr/>
          </xdr:nvGrpSpPr>
          <xdr:grpSpPr>
            <a:xfrm>
              <a:off x="0" y="3176"/>
              <a:ext cx="785818" cy="1000132"/>
              <a:chOff x="0" y="3176"/>
              <a:chExt cx="785818" cy="1000132"/>
            </a:xfrm>
          </xdr:grpSpPr>
          <xdr:cxnSp macro="">
            <xdr:nvCxnSpPr>
              <xdr:cNvPr id="21" name="Conector reto 20">
                <a:extLst>
                  <a:ext uri="{FF2B5EF4-FFF2-40B4-BE49-F238E27FC236}">
                    <a16:creationId xmlns:a16="http://schemas.microsoft.com/office/drawing/2014/main" id="{00000000-0008-0000-0400-000015000000}"/>
                  </a:ext>
                </a:extLst>
              </xdr:cNvPr>
              <xdr:cNvCxnSpPr/>
            </xdr:nvCxnSpPr>
            <xdr:spPr>
              <a:xfrm flipH="1">
                <a:off x="390531" y="3176"/>
                <a:ext cx="1588" cy="1000132"/>
              </a:xfrm>
              <a:prstGeom prst="line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</xdr:cxnSp>
          <xdr:sp macro="" textlink="">
            <xdr:nvSpPr>
              <xdr:cNvPr id="22" name="Retângulo 21">
                <a:extLst>
                  <a:ext uri="{FF2B5EF4-FFF2-40B4-BE49-F238E27FC236}">
                    <a16:creationId xmlns:a16="http://schemas.microsoft.com/office/drawing/2014/main" id="{00000000-0008-0000-0400-000016000000}"/>
                  </a:ext>
                </a:extLst>
              </xdr:cNvPr>
              <xdr:cNvSpPr/>
            </xdr:nvSpPr>
            <xdr:spPr>
              <a:xfrm>
                <a:off x="0" y="288928"/>
                <a:ext cx="785818" cy="428628"/>
              </a:xfrm>
              <a:prstGeom prst="rect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pt-BR" sz="2000">
                    <a:latin typeface="Arial" panose="020B0604020202020204" pitchFamily="34" charset="0"/>
                    <a:cs typeface="Arial" panose="020B0604020202020204" pitchFamily="34" charset="0"/>
                  </a:rPr>
                  <a:t>D1</a:t>
                </a:r>
              </a:p>
            </xdr:txBody>
          </xdr:sp>
        </xdr:grpSp>
        <xdr:grpSp>
          <xdr:nvGrpSpPr>
            <xdr:cNvPr id="10" name="Grupo 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GrpSpPr/>
          </xdr:nvGrpSpPr>
          <xdr:grpSpPr>
            <a:xfrm>
              <a:off x="1052512" y="0"/>
              <a:ext cx="785818" cy="1000132"/>
              <a:chOff x="1052512" y="0"/>
              <a:chExt cx="785818" cy="1000132"/>
            </a:xfrm>
          </xdr:grpSpPr>
          <xdr:cxnSp macro="">
            <xdr:nvCxnSpPr>
              <xdr:cNvPr id="19" name="Conector reto 18">
                <a:extLst>
                  <a:ext uri="{FF2B5EF4-FFF2-40B4-BE49-F238E27FC236}">
                    <a16:creationId xmlns:a16="http://schemas.microsoft.com/office/drawing/2014/main" id="{00000000-0008-0000-0400-000013000000}"/>
                  </a:ext>
                </a:extLst>
              </xdr:cNvPr>
              <xdr:cNvCxnSpPr/>
            </xdr:nvCxnSpPr>
            <xdr:spPr>
              <a:xfrm flipH="1">
                <a:off x="1443043" y="0"/>
                <a:ext cx="1588" cy="1000132"/>
              </a:xfrm>
              <a:prstGeom prst="line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</xdr:cxnSp>
          <xdr:sp macro="" textlink="">
            <xdr:nvSpPr>
              <xdr:cNvPr id="20" name="Retângulo 19">
                <a:extLst>
                  <a:ext uri="{FF2B5EF4-FFF2-40B4-BE49-F238E27FC236}">
                    <a16:creationId xmlns:a16="http://schemas.microsoft.com/office/drawing/2014/main" id="{00000000-0008-0000-0400-000014000000}"/>
                  </a:ext>
                </a:extLst>
              </xdr:cNvPr>
              <xdr:cNvSpPr/>
            </xdr:nvSpPr>
            <xdr:spPr>
              <a:xfrm>
                <a:off x="1052512" y="285752"/>
                <a:ext cx="785818" cy="428628"/>
              </a:xfrm>
              <a:prstGeom prst="rect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pt-BR" sz="2000">
                    <a:latin typeface="Arial" panose="020B0604020202020204" pitchFamily="34" charset="0"/>
                    <a:cs typeface="Arial" panose="020B0604020202020204" pitchFamily="34" charset="0"/>
                  </a:rPr>
                  <a:t>D2</a:t>
                </a:r>
              </a:p>
            </xdr:txBody>
          </xdr:sp>
        </xdr:grpSp>
        <xdr:grpSp>
          <xdr:nvGrpSpPr>
            <xdr:cNvPr id="11" name="Grupo 10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GrpSpPr/>
          </xdr:nvGrpSpPr>
          <xdr:grpSpPr>
            <a:xfrm>
              <a:off x="2105024" y="4763"/>
              <a:ext cx="785818" cy="1398454"/>
              <a:chOff x="2105024" y="4763"/>
              <a:chExt cx="785818" cy="1398454"/>
            </a:xfrm>
          </xdr:grpSpPr>
          <xdr:cxnSp macro="">
            <xdr:nvCxnSpPr>
              <xdr:cNvPr id="17" name="Conector reto 16">
                <a:extLst>
                  <a:ext uri="{FF2B5EF4-FFF2-40B4-BE49-F238E27FC236}">
                    <a16:creationId xmlns:a16="http://schemas.microsoft.com/office/drawing/2014/main" id="{00000000-0008-0000-0400-000011000000}"/>
                  </a:ext>
                </a:extLst>
              </xdr:cNvPr>
              <xdr:cNvCxnSpPr/>
            </xdr:nvCxnSpPr>
            <xdr:spPr>
              <a:xfrm flipH="1">
                <a:off x="2490720" y="4763"/>
                <a:ext cx="6425" cy="1398454"/>
              </a:xfrm>
              <a:prstGeom prst="line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</xdr:cxnSp>
          <xdr:sp macro="" textlink="">
            <xdr:nvSpPr>
              <xdr:cNvPr id="18" name="Retângulo 17">
                <a:extLst>
                  <a:ext uri="{FF2B5EF4-FFF2-40B4-BE49-F238E27FC236}">
                    <a16:creationId xmlns:a16="http://schemas.microsoft.com/office/drawing/2014/main" id="{00000000-0008-0000-0400-000012000000}"/>
                  </a:ext>
                </a:extLst>
              </xdr:cNvPr>
              <xdr:cNvSpPr/>
            </xdr:nvSpPr>
            <xdr:spPr>
              <a:xfrm>
                <a:off x="2105024" y="290515"/>
                <a:ext cx="785818" cy="428628"/>
              </a:xfrm>
              <a:prstGeom prst="rect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pt-BR" sz="2000">
                    <a:latin typeface="Arial" panose="020B0604020202020204" pitchFamily="34" charset="0"/>
                    <a:cs typeface="Arial" panose="020B0604020202020204" pitchFamily="34" charset="0"/>
                  </a:rPr>
                  <a:t>D3</a:t>
                </a:r>
              </a:p>
            </xdr:txBody>
          </xdr:sp>
        </xdr:grpSp>
        <xdr:grpSp>
          <xdr:nvGrpSpPr>
            <xdr:cNvPr id="12" name="Grupo 11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GrpSpPr/>
          </xdr:nvGrpSpPr>
          <xdr:grpSpPr>
            <a:xfrm>
              <a:off x="3157537" y="1588"/>
              <a:ext cx="785818" cy="1000132"/>
              <a:chOff x="3157537" y="1588"/>
              <a:chExt cx="785818" cy="1000132"/>
            </a:xfrm>
          </xdr:grpSpPr>
          <xdr:cxnSp macro="">
            <xdr:nvCxnSpPr>
              <xdr:cNvPr id="15" name="Conector reto 14">
                <a:extLst>
                  <a:ext uri="{FF2B5EF4-FFF2-40B4-BE49-F238E27FC236}">
                    <a16:creationId xmlns:a16="http://schemas.microsoft.com/office/drawing/2014/main" id="{00000000-0008-0000-0400-00000F000000}"/>
                  </a:ext>
                </a:extLst>
              </xdr:cNvPr>
              <xdr:cNvCxnSpPr/>
            </xdr:nvCxnSpPr>
            <xdr:spPr>
              <a:xfrm flipH="1">
                <a:off x="3548068" y="1588"/>
                <a:ext cx="1588" cy="1000132"/>
              </a:xfrm>
              <a:prstGeom prst="line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</xdr:cxnSp>
          <xdr:sp macro="" textlink="">
            <xdr:nvSpPr>
              <xdr:cNvPr id="16" name="Retângulo 15">
                <a:extLst>
                  <a:ext uri="{FF2B5EF4-FFF2-40B4-BE49-F238E27FC236}">
                    <a16:creationId xmlns:a16="http://schemas.microsoft.com/office/drawing/2014/main" id="{00000000-0008-0000-0400-000010000000}"/>
                  </a:ext>
                </a:extLst>
              </xdr:cNvPr>
              <xdr:cNvSpPr/>
            </xdr:nvSpPr>
            <xdr:spPr>
              <a:xfrm>
                <a:off x="3157537" y="287340"/>
                <a:ext cx="785818" cy="428628"/>
              </a:xfrm>
              <a:prstGeom prst="rect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pt-BR" sz="2000">
                    <a:latin typeface="Arial" panose="020B0604020202020204" pitchFamily="34" charset="0"/>
                    <a:cs typeface="Arial" panose="020B0604020202020204" pitchFamily="34" charset="0"/>
                  </a:rPr>
                  <a:t>D4</a:t>
                </a:r>
              </a:p>
            </xdr:txBody>
          </xdr:sp>
        </xdr:grpSp>
        <xdr:cxnSp macro="">
          <xdr:nvCxnSpPr>
            <xdr:cNvPr id="13" name="Conector reto 12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CxnSpPr/>
          </xdr:nvCxnSpPr>
          <xdr:spPr>
            <a:xfrm>
              <a:off x="371474" y="19045"/>
              <a:ext cx="4276949" cy="0"/>
            </a:xfrm>
            <a:prstGeom prst="line">
              <a:avLst/>
            </a:prstGeom>
            <a:ln/>
          </xdr:spPr>
          <xdr:style>
            <a:lnRef idx="1">
              <a:schemeClr val="accent1"/>
            </a:lnRef>
            <a:fillRef idx="2">
              <a:schemeClr val="accent1"/>
            </a:fillRef>
            <a:effectRef idx="1">
              <a:schemeClr val="accent1"/>
            </a:effectRef>
            <a:fontRef idx="minor">
              <a:schemeClr val="dk1"/>
            </a:fontRef>
          </xdr:style>
        </xdr:cxnSp>
        <xdr:cxnSp macro="">
          <xdr:nvCxnSpPr>
            <xdr:cNvPr id="14" name="Conector reto 13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CxnSpPr/>
          </xdr:nvCxnSpPr>
          <xdr:spPr>
            <a:xfrm>
              <a:off x="371475" y="1009647"/>
              <a:ext cx="4276948" cy="0"/>
            </a:xfrm>
            <a:prstGeom prst="line">
              <a:avLst/>
            </a:prstGeom>
            <a:ln/>
          </xdr:spPr>
          <xdr:style>
            <a:lnRef idx="1">
              <a:schemeClr val="accent1"/>
            </a:lnRef>
            <a:fillRef idx="2">
              <a:schemeClr val="accent1"/>
            </a:fillRef>
            <a:effectRef idx="1">
              <a:schemeClr val="accent1"/>
            </a:effectRef>
            <a:fontRef idx="minor">
              <a:schemeClr val="dk1"/>
            </a:fontRef>
          </xdr:style>
        </xdr:cxnSp>
      </xdr:grpSp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/>
        </xdr:nvSpPr>
        <xdr:spPr>
          <a:xfrm>
            <a:off x="7416564" y="2299628"/>
            <a:ext cx="914067" cy="535616"/>
          </a:xfrm>
          <a:prstGeom prst="rect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2000">
                <a:latin typeface="Arial" panose="020B0604020202020204" pitchFamily="34" charset="0"/>
                <a:cs typeface="Arial" panose="020B0604020202020204" pitchFamily="34" charset="0"/>
              </a:rPr>
              <a:t>D5</a:t>
            </a:r>
          </a:p>
        </xdr:txBody>
      </xdr:sp>
    </xdr:grpSp>
    <xdr:clientData/>
  </xdr:twoCellAnchor>
  <xdr:twoCellAnchor>
    <xdr:from>
      <xdr:col>0</xdr:col>
      <xdr:colOff>0</xdr:colOff>
      <xdr:row>9</xdr:row>
      <xdr:rowOff>32465</xdr:rowOff>
    </xdr:from>
    <xdr:to>
      <xdr:col>1</xdr:col>
      <xdr:colOff>209550</xdr:colOff>
      <xdr:row>16</xdr:row>
      <xdr:rowOff>171450</xdr:rowOff>
    </xdr:to>
    <xdr:grpSp>
      <xdr:nvGrpSpPr>
        <xdr:cNvPr id="23" name="Grupo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pSpPr/>
      </xdr:nvGrpSpPr>
      <xdr:grpSpPr>
        <a:xfrm>
          <a:off x="0" y="1746965"/>
          <a:ext cx="817685" cy="1472485"/>
          <a:chOff x="3665483" y="2639687"/>
          <a:chExt cx="2081942" cy="1725694"/>
        </a:xfrm>
      </xdr:grpSpPr>
      <xdr:cxnSp macro="">
        <xdr:nvCxnSpPr>
          <xdr:cNvPr id="24" name="Conector reto 23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CxnSpPr/>
        </xdr:nvCxnSpPr>
        <xdr:spPr>
          <a:xfrm flipH="1">
            <a:off x="5245761" y="2878015"/>
            <a:ext cx="1791" cy="1257220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cxnSp macro="">
        <xdr:nvCxnSpPr>
          <xdr:cNvPr id="25" name="Conector reto 24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CxnSpPr/>
        </xdr:nvCxnSpPr>
        <xdr:spPr>
          <a:xfrm flipH="1">
            <a:off x="4105995" y="2857500"/>
            <a:ext cx="1791" cy="1257220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sp macro="" textlink="">
        <xdr:nvSpPr>
          <xdr:cNvPr id="26" name="Retângulo 25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3665483" y="3216706"/>
            <a:ext cx="889169" cy="538809"/>
          </a:xfrm>
          <a:prstGeom prst="rect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2000">
                <a:latin typeface="Arial" panose="020B0604020202020204" pitchFamily="34" charset="0"/>
                <a:cs typeface="Arial" panose="020B0604020202020204" pitchFamily="34" charset="0"/>
              </a:rPr>
              <a:t>D1</a:t>
            </a:r>
          </a:p>
        </xdr:txBody>
      </xdr:sp>
      <xdr:sp macro="" textlink="">
        <xdr:nvSpPr>
          <xdr:cNvPr id="27" name="Retângulo 26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4855478" y="3212714"/>
            <a:ext cx="891947" cy="538809"/>
          </a:xfrm>
          <a:prstGeom prst="rect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2000">
                <a:latin typeface="Arial" panose="020B0604020202020204" pitchFamily="34" charset="0"/>
                <a:cs typeface="Arial" panose="020B0604020202020204" pitchFamily="34" charset="0"/>
              </a:rPr>
              <a:t>D2</a:t>
            </a:r>
          </a:p>
        </xdr:txBody>
      </xdr:sp>
      <xdr:cxnSp macro="">
        <xdr:nvCxnSpPr>
          <xdr:cNvPr id="28" name="Conector reto 27"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CxnSpPr/>
        </xdr:nvCxnSpPr>
        <xdr:spPr>
          <a:xfrm flipH="1">
            <a:off x="4711883" y="2639687"/>
            <a:ext cx="1" cy="239794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cxnSp macro="">
        <xdr:nvCxnSpPr>
          <xdr:cNvPr id="29" name="Conector reto 28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CxnSpPr/>
        </xdr:nvCxnSpPr>
        <xdr:spPr>
          <a:xfrm>
            <a:off x="4084499" y="2877449"/>
            <a:ext cx="1183811" cy="0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cxnSp macro="">
        <xdr:nvCxnSpPr>
          <xdr:cNvPr id="30" name="Conector reto 29"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CxnSpPr/>
        </xdr:nvCxnSpPr>
        <xdr:spPr>
          <a:xfrm>
            <a:off x="4084500" y="4122689"/>
            <a:ext cx="1154502" cy="0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cxnSp macro="">
        <xdr:nvCxnSpPr>
          <xdr:cNvPr id="31" name="Conector reto 30">
            <a:extLs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CxnSpPr/>
        </xdr:nvCxnSpPr>
        <xdr:spPr>
          <a:xfrm flipH="1">
            <a:off x="4703091" y="4125587"/>
            <a:ext cx="1" cy="239794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</xdr:grpSp>
    <xdr:clientData/>
  </xdr:twoCellAnchor>
  <xdr:twoCellAnchor>
    <xdr:from>
      <xdr:col>0</xdr:col>
      <xdr:colOff>502626</xdr:colOff>
      <xdr:row>18</xdr:row>
      <xdr:rowOff>165590</xdr:rowOff>
    </xdr:from>
    <xdr:to>
      <xdr:col>5</xdr:col>
      <xdr:colOff>407377</xdr:colOff>
      <xdr:row>20</xdr:row>
      <xdr:rowOff>165589</xdr:rowOff>
    </xdr:to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502626" y="3594590"/>
          <a:ext cx="2952751" cy="38099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>
              <a:latin typeface="Arial" pitchFamily="34" charset="0"/>
              <a:cs typeface="Arial" pitchFamily="34" charset="0"/>
            </a:rPr>
            <a:t>Fórmula: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Dt=</a:t>
          </a:r>
          <a:r>
            <a:rPr lang="pt-BR" sz="1000" baseline="0">
              <a:latin typeface="Arial" pitchFamily="34" charset="0"/>
              <a:cs typeface="Arial" pitchFamily="34" charset="0"/>
            </a:rPr>
            <a:t> D1 x D2 + [</a:t>
          </a: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D1 x (1 - D2)] + [D2 x (1 - D1)] </a:t>
          </a:r>
          <a:endParaRPr lang="pt-BR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89665</xdr:colOff>
      <xdr:row>8</xdr:row>
      <xdr:rowOff>24047</xdr:rowOff>
    </xdr:from>
    <xdr:to>
      <xdr:col>6</xdr:col>
      <xdr:colOff>87087</xdr:colOff>
      <xdr:row>13</xdr:row>
      <xdr:rowOff>27215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451865" y="1548047"/>
          <a:ext cx="1826222" cy="955668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0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Fórmula:</a:t>
          </a:r>
        </a:p>
        <a:p>
          <a:pPr algn="ctr"/>
          <a:r>
            <a:rPr lang="pt-BR" sz="1000">
              <a:latin typeface="Arial" pitchFamily="34" charset="0"/>
              <a:cs typeface="Arial" pitchFamily="34" charset="0"/>
            </a:rPr>
            <a:t>Dt=</a:t>
          </a:r>
          <a:r>
            <a:rPr lang="pt-BR" sz="1000" baseline="0">
              <a:latin typeface="Arial" pitchFamily="34" charset="0"/>
              <a:cs typeface="Arial" pitchFamily="34" charset="0"/>
            </a:rPr>
            <a:t> D1 x D2 x D3 x D4 + </a:t>
          </a:r>
        </a:p>
        <a:p>
          <a:pPr algn="ctr"/>
          <a:r>
            <a:rPr lang="pt-BR" sz="1000" baseline="0">
              <a:latin typeface="Arial" pitchFamily="34" charset="0"/>
              <a:cs typeface="Arial" pitchFamily="34" charset="0"/>
            </a:rPr>
            <a:t>+ [</a:t>
          </a: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D1 x D2 x D3 x (1 - D4)] +</a:t>
          </a:r>
        </a:p>
        <a:p>
          <a:pPr algn="ctr"/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[D1 x D2 x D4 x (1 - D3)] +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[D1 x D3 x D4 x (1 - D2)] +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[D2 x D3 x D4 x (1 - D1)] +</a:t>
          </a:r>
        </a:p>
      </xdr:txBody>
    </xdr:sp>
    <xdr:clientData/>
  </xdr:twoCellAnchor>
  <xdr:twoCellAnchor>
    <xdr:from>
      <xdr:col>0</xdr:col>
      <xdr:colOff>54867</xdr:colOff>
      <xdr:row>0</xdr:row>
      <xdr:rowOff>76201</xdr:rowOff>
    </xdr:from>
    <xdr:to>
      <xdr:col>6</xdr:col>
      <xdr:colOff>322267</xdr:colOff>
      <xdr:row>6</xdr:row>
      <xdr:rowOff>182245</xdr:rowOff>
    </xdr:to>
    <xdr:grpSp>
      <xdr:nvGrpSpPr>
        <xdr:cNvPr id="40" name="Grupo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GrpSpPr/>
      </xdr:nvGrpSpPr>
      <xdr:grpSpPr>
        <a:xfrm>
          <a:off x="54867" y="76201"/>
          <a:ext cx="4474965" cy="1249044"/>
          <a:chOff x="4387382" y="548542"/>
          <a:chExt cx="4458400" cy="1249044"/>
        </a:xfrm>
      </xdr:grpSpPr>
      <xdr:cxnSp macro="">
        <xdr:nvCxnSpPr>
          <xdr:cNvPr id="39" name="Conector reto 38">
            <a:extLst>
              <a:ext uri="{FF2B5EF4-FFF2-40B4-BE49-F238E27FC236}">
                <a16:creationId xmlns:a16="http://schemas.microsoft.com/office/drawing/2014/main" id="{00000000-0008-0000-0500-000027000000}"/>
              </a:ext>
            </a:extLst>
          </xdr:cNvPr>
          <xdr:cNvCxnSpPr/>
        </xdr:nvCxnSpPr>
        <xdr:spPr>
          <a:xfrm flipH="1">
            <a:off x="7233996" y="766256"/>
            <a:ext cx="1795" cy="828177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grpSp>
        <xdr:nvGrpSpPr>
          <xdr:cNvPr id="38" name="Grupo 37">
            <a:extLst>
              <a:ext uri="{FF2B5EF4-FFF2-40B4-BE49-F238E27FC236}">
                <a16:creationId xmlns:a16="http://schemas.microsoft.com/office/drawing/2014/main" id="{00000000-0008-0000-0500-000026000000}"/>
              </a:ext>
            </a:extLst>
          </xdr:cNvPr>
          <xdr:cNvGrpSpPr/>
        </xdr:nvGrpSpPr>
        <xdr:grpSpPr>
          <a:xfrm>
            <a:off x="4387382" y="548542"/>
            <a:ext cx="4458400" cy="1249044"/>
            <a:chOff x="4387382" y="548542"/>
            <a:chExt cx="4458400" cy="1249044"/>
          </a:xfrm>
        </xdr:grpSpPr>
        <xdr:grpSp>
          <xdr:nvGrpSpPr>
            <xdr:cNvPr id="7" name="Grupo 6">
              <a:extLst>
                <a:ext uri="{FF2B5EF4-FFF2-40B4-BE49-F238E27FC236}">
                  <a16:creationId xmlns:a16="http://schemas.microsoft.com/office/drawing/2014/main" id="{00000000-0008-0000-0500-000007000000}"/>
                </a:ext>
              </a:extLst>
            </xdr:cNvPr>
            <xdr:cNvGrpSpPr/>
          </xdr:nvGrpSpPr>
          <xdr:grpSpPr>
            <a:xfrm>
              <a:off x="4387382" y="749927"/>
              <a:ext cx="4458400" cy="1047659"/>
              <a:chOff x="0" y="0"/>
              <a:chExt cx="3943355" cy="1265185"/>
            </a:xfrm>
          </xdr:grpSpPr>
          <xdr:grpSp>
            <xdr:nvGrpSpPr>
              <xdr:cNvPr id="9" name="Grupo 8">
                <a:extLst>
                  <a:ext uri="{FF2B5EF4-FFF2-40B4-BE49-F238E27FC236}">
                    <a16:creationId xmlns:a16="http://schemas.microsoft.com/office/drawing/2014/main" id="{00000000-0008-0000-0500-000009000000}"/>
                  </a:ext>
                </a:extLst>
              </xdr:cNvPr>
              <xdr:cNvGrpSpPr/>
            </xdr:nvGrpSpPr>
            <xdr:grpSpPr>
              <a:xfrm>
                <a:off x="0" y="3176"/>
                <a:ext cx="785818" cy="1000132"/>
                <a:chOff x="0" y="3176"/>
                <a:chExt cx="785818" cy="1000132"/>
              </a:xfrm>
            </xdr:grpSpPr>
            <xdr:cxnSp macro="">
              <xdr:nvCxnSpPr>
                <xdr:cNvPr id="21" name="Conector reto 20">
                  <a:extLst>
                    <a:ext uri="{FF2B5EF4-FFF2-40B4-BE49-F238E27FC236}">
                      <a16:creationId xmlns:a16="http://schemas.microsoft.com/office/drawing/2014/main" id="{00000000-0008-0000-0500-000015000000}"/>
                    </a:ext>
                  </a:extLst>
                </xdr:cNvPr>
                <xdr:cNvCxnSpPr/>
              </xdr:nvCxnSpPr>
              <xdr:spPr>
                <a:xfrm flipH="1">
                  <a:off x="390531" y="3176"/>
                  <a:ext cx="1588" cy="1000132"/>
                </a:xfrm>
                <a:prstGeom prst="line">
                  <a:avLst/>
                </a:prstGeom>
                <a:ln/>
              </xdr:spPr>
              <xdr:style>
                <a:lnRef idx="1">
                  <a:schemeClr val="accent1"/>
                </a:lnRef>
                <a:fillRef idx="2">
                  <a:schemeClr val="accent1"/>
                </a:fillRef>
                <a:effectRef idx="1">
                  <a:schemeClr val="accent1"/>
                </a:effectRef>
                <a:fontRef idx="minor">
                  <a:schemeClr val="dk1"/>
                </a:fontRef>
              </xdr:style>
            </xdr:cxnSp>
            <xdr:sp macro="" textlink="">
              <xdr:nvSpPr>
                <xdr:cNvPr id="22" name="Retângulo 21">
                  <a:extLst>
                    <a:ext uri="{FF2B5EF4-FFF2-40B4-BE49-F238E27FC236}">
                      <a16:creationId xmlns:a16="http://schemas.microsoft.com/office/drawing/2014/main" id="{00000000-0008-0000-0500-000016000000}"/>
                    </a:ext>
                  </a:extLst>
                </xdr:cNvPr>
                <xdr:cNvSpPr/>
              </xdr:nvSpPr>
              <xdr:spPr>
                <a:xfrm>
                  <a:off x="0" y="288928"/>
                  <a:ext cx="785818" cy="428628"/>
                </a:xfrm>
                <a:prstGeom prst="rect">
                  <a:avLst/>
                </a:prstGeom>
                <a:ln/>
              </xdr:spPr>
              <xdr:style>
                <a:lnRef idx="1">
                  <a:schemeClr val="accent1"/>
                </a:lnRef>
                <a:fillRef idx="2">
                  <a:schemeClr val="accent1"/>
                </a:fillRef>
                <a:effectRef idx="1">
                  <a:schemeClr val="accent1"/>
                </a:effectRef>
                <a:fontRef idx="minor">
                  <a:schemeClr val="dk1"/>
                </a:fontRef>
              </xdr:style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r>
                    <a:rPr lang="pt-BR" sz="2000">
                      <a:latin typeface="Arial" panose="020B0604020202020204" pitchFamily="34" charset="0"/>
                      <a:cs typeface="Arial" panose="020B0604020202020204" pitchFamily="34" charset="0"/>
                    </a:rPr>
                    <a:t>D1</a:t>
                  </a:r>
                </a:p>
              </xdr:txBody>
            </xdr:sp>
          </xdr:grpSp>
          <xdr:grpSp>
            <xdr:nvGrpSpPr>
              <xdr:cNvPr id="10" name="Grupo 9">
                <a:extLst>
                  <a:ext uri="{FF2B5EF4-FFF2-40B4-BE49-F238E27FC236}">
                    <a16:creationId xmlns:a16="http://schemas.microsoft.com/office/drawing/2014/main" id="{00000000-0008-0000-0500-00000A000000}"/>
                  </a:ext>
                </a:extLst>
              </xdr:cNvPr>
              <xdr:cNvGrpSpPr/>
            </xdr:nvGrpSpPr>
            <xdr:grpSpPr>
              <a:xfrm>
                <a:off x="1052512" y="0"/>
                <a:ext cx="785818" cy="1000132"/>
                <a:chOff x="1052512" y="0"/>
                <a:chExt cx="785818" cy="1000132"/>
              </a:xfrm>
            </xdr:grpSpPr>
            <xdr:cxnSp macro="">
              <xdr:nvCxnSpPr>
                <xdr:cNvPr id="19" name="Conector reto 18">
                  <a:extLst>
                    <a:ext uri="{FF2B5EF4-FFF2-40B4-BE49-F238E27FC236}">
                      <a16:creationId xmlns:a16="http://schemas.microsoft.com/office/drawing/2014/main" id="{00000000-0008-0000-0500-000013000000}"/>
                    </a:ext>
                  </a:extLst>
                </xdr:cNvPr>
                <xdr:cNvCxnSpPr/>
              </xdr:nvCxnSpPr>
              <xdr:spPr>
                <a:xfrm flipH="1">
                  <a:off x="1443043" y="0"/>
                  <a:ext cx="1588" cy="1000132"/>
                </a:xfrm>
                <a:prstGeom prst="line">
                  <a:avLst/>
                </a:prstGeom>
                <a:ln/>
              </xdr:spPr>
              <xdr:style>
                <a:lnRef idx="1">
                  <a:schemeClr val="accent1"/>
                </a:lnRef>
                <a:fillRef idx="2">
                  <a:schemeClr val="accent1"/>
                </a:fillRef>
                <a:effectRef idx="1">
                  <a:schemeClr val="accent1"/>
                </a:effectRef>
                <a:fontRef idx="minor">
                  <a:schemeClr val="dk1"/>
                </a:fontRef>
              </xdr:style>
            </xdr:cxnSp>
            <xdr:sp macro="" textlink="">
              <xdr:nvSpPr>
                <xdr:cNvPr id="20" name="Retângulo 19">
                  <a:extLst>
                    <a:ext uri="{FF2B5EF4-FFF2-40B4-BE49-F238E27FC236}">
                      <a16:creationId xmlns:a16="http://schemas.microsoft.com/office/drawing/2014/main" id="{00000000-0008-0000-0500-000014000000}"/>
                    </a:ext>
                  </a:extLst>
                </xdr:cNvPr>
                <xdr:cNvSpPr/>
              </xdr:nvSpPr>
              <xdr:spPr>
                <a:xfrm>
                  <a:off x="1052512" y="285752"/>
                  <a:ext cx="785818" cy="428628"/>
                </a:xfrm>
                <a:prstGeom prst="rect">
                  <a:avLst/>
                </a:prstGeom>
                <a:ln/>
              </xdr:spPr>
              <xdr:style>
                <a:lnRef idx="1">
                  <a:schemeClr val="accent1"/>
                </a:lnRef>
                <a:fillRef idx="2">
                  <a:schemeClr val="accent1"/>
                </a:fillRef>
                <a:effectRef idx="1">
                  <a:schemeClr val="accent1"/>
                </a:effectRef>
                <a:fontRef idx="minor">
                  <a:schemeClr val="dk1"/>
                </a:fontRef>
              </xdr:style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r>
                    <a:rPr lang="pt-BR" sz="2000">
                      <a:latin typeface="Arial" panose="020B0604020202020204" pitchFamily="34" charset="0"/>
                      <a:cs typeface="Arial" panose="020B0604020202020204" pitchFamily="34" charset="0"/>
                    </a:rPr>
                    <a:t>D2</a:t>
                  </a:r>
                </a:p>
              </xdr:txBody>
            </xdr:sp>
          </xdr:grpSp>
          <xdr:grpSp>
            <xdr:nvGrpSpPr>
              <xdr:cNvPr id="11" name="Grupo 10">
                <a:extLst>
                  <a:ext uri="{FF2B5EF4-FFF2-40B4-BE49-F238E27FC236}">
                    <a16:creationId xmlns:a16="http://schemas.microsoft.com/office/drawing/2014/main" id="{00000000-0008-0000-0500-00000B000000}"/>
                  </a:ext>
                </a:extLst>
              </xdr:cNvPr>
              <xdr:cNvGrpSpPr/>
            </xdr:nvGrpSpPr>
            <xdr:grpSpPr>
              <a:xfrm>
                <a:off x="1961171" y="290515"/>
                <a:ext cx="929671" cy="974670"/>
                <a:chOff x="1961171" y="290515"/>
                <a:chExt cx="929671" cy="974670"/>
              </a:xfrm>
            </xdr:grpSpPr>
            <xdr:cxnSp macro="">
              <xdr:nvCxnSpPr>
                <xdr:cNvPr id="17" name="Conector reto 16">
                  <a:extLst>
                    <a:ext uri="{FF2B5EF4-FFF2-40B4-BE49-F238E27FC236}">
                      <a16:creationId xmlns:a16="http://schemas.microsoft.com/office/drawing/2014/main" id="{00000000-0008-0000-0500-000011000000}"/>
                    </a:ext>
                  </a:extLst>
                </xdr:cNvPr>
                <xdr:cNvCxnSpPr/>
              </xdr:nvCxnSpPr>
              <xdr:spPr>
                <a:xfrm>
                  <a:off x="1961171" y="1013669"/>
                  <a:ext cx="0" cy="251516"/>
                </a:xfrm>
                <a:prstGeom prst="line">
                  <a:avLst/>
                </a:prstGeom>
                <a:ln/>
              </xdr:spPr>
              <xdr:style>
                <a:lnRef idx="1">
                  <a:schemeClr val="accent1"/>
                </a:lnRef>
                <a:fillRef idx="2">
                  <a:schemeClr val="accent1"/>
                </a:fillRef>
                <a:effectRef idx="1">
                  <a:schemeClr val="accent1"/>
                </a:effectRef>
                <a:fontRef idx="minor">
                  <a:schemeClr val="dk1"/>
                </a:fontRef>
              </xdr:style>
            </xdr:cxnSp>
            <xdr:sp macro="" textlink="">
              <xdr:nvSpPr>
                <xdr:cNvPr id="18" name="Retângulo 17">
                  <a:extLst>
                    <a:ext uri="{FF2B5EF4-FFF2-40B4-BE49-F238E27FC236}">
                      <a16:creationId xmlns:a16="http://schemas.microsoft.com/office/drawing/2014/main" id="{00000000-0008-0000-0500-000012000000}"/>
                    </a:ext>
                  </a:extLst>
                </xdr:cNvPr>
                <xdr:cNvSpPr/>
              </xdr:nvSpPr>
              <xdr:spPr>
                <a:xfrm>
                  <a:off x="2105024" y="290515"/>
                  <a:ext cx="785818" cy="428628"/>
                </a:xfrm>
                <a:prstGeom prst="rect">
                  <a:avLst/>
                </a:prstGeom>
                <a:ln/>
              </xdr:spPr>
              <xdr:style>
                <a:lnRef idx="1">
                  <a:schemeClr val="accent1"/>
                </a:lnRef>
                <a:fillRef idx="2">
                  <a:schemeClr val="accent1"/>
                </a:fillRef>
                <a:effectRef idx="1">
                  <a:schemeClr val="accent1"/>
                </a:effectRef>
                <a:fontRef idx="minor">
                  <a:schemeClr val="dk1"/>
                </a:fontRef>
              </xdr:style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r>
                    <a:rPr lang="pt-BR" sz="2000">
                      <a:latin typeface="Arial" panose="020B0604020202020204" pitchFamily="34" charset="0"/>
                      <a:cs typeface="Arial" panose="020B0604020202020204" pitchFamily="34" charset="0"/>
                    </a:rPr>
                    <a:t>D3</a:t>
                  </a:r>
                </a:p>
              </xdr:txBody>
            </xdr:sp>
          </xdr:grpSp>
          <xdr:grpSp>
            <xdr:nvGrpSpPr>
              <xdr:cNvPr id="12" name="Grupo 11">
                <a:extLst>
                  <a:ext uri="{FF2B5EF4-FFF2-40B4-BE49-F238E27FC236}">
                    <a16:creationId xmlns:a16="http://schemas.microsoft.com/office/drawing/2014/main" id="{00000000-0008-0000-0500-00000C000000}"/>
                  </a:ext>
                </a:extLst>
              </xdr:cNvPr>
              <xdr:cNvGrpSpPr/>
            </xdr:nvGrpSpPr>
            <xdr:grpSpPr>
              <a:xfrm>
                <a:off x="3157537" y="1588"/>
                <a:ext cx="785818" cy="1000132"/>
                <a:chOff x="3157537" y="1588"/>
                <a:chExt cx="785818" cy="1000132"/>
              </a:xfrm>
            </xdr:grpSpPr>
            <xdr:cxnSp macro="">
              <xdr:nvCxnSpPr>
                <xdr:cNvPr id="15" name="Conector reto 14">
                  <a:extLst>
                    <a:ext uri="{FF2B5EF4-FFF2-40B4-BE49-F238E27FC236}">
                      <a16:creationId xmlns:a16="http://schemas.microsoft.com/office/drawing/2014/main" id="{00000000-0008-0000-0500-00000F000000}"/>
                    </a:ext>
                  </a:extLst>
                </xdr:cNvPr>
                <xdr:cNvCxnSpPr/>
              </xdr:nvCxnSpPr>
              <xdr:spPr>
                <a:xfrm flipH="1">
                  <a:off x="3548068" y="1588"/>
                  <a:ext cx="1588" cy="1000132"/>
                </a:xfrm>
                <a:prstGeom prst="line">
                  <a:avLst/>
                </a:prstGeom>
                <a:ln/>
              </xdr:spPr>
              <xdr:style>
                <a:lnRef idx="1">
                  <a:schemeClr val="accent1"/>
                </a:lnRef>
                <a:fillRef idx="2">
                  <a:schemeClr val="accent1"/>
                </a:fillRef>
                <a:effectRef idx="1">
                  <a:schemeClr val="accent1"/>
                </a:effectRef>
                <a:fontRef idx="minor">
                  <a:schemeClr val="dk1"/>
                </a:fontRef>
              </xdr:style>
            </xdr:cxn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500-000010000000}"/>
                    </a:ext>
                  </a:extLst>
                </xdr:cNvPr>
                <xdr:cNvSpPr/>
              </xdr:nvSpPr>
              <xdr:spPr>
                <a:xfrm>
                  <a:off x="3157537" y="287340"/>
                  <a:ext cx="785818" cy="428628"/>
                </a:xfrm>
                <a:prstGeom prst="rect">
                  <a:avLst/>
                </a:prstGeom>
                <a:ln/>
              </xdr:spPr>
              <xdr:style>
                <a:lnRef idx="1">
                  <a:schemeClr val="accent1"/>
                </a:lnRef>
                <a:fillRef idx="2">
                  <a:schemeClr val="accent1"/>
                </a:fillRef>
                <a:effectRef idx="1">
                  <a:schemeClr val="accent1"/>
                </a:effectRef>
                <a:fontRef idx="minor">
                  <a:schemeClr val="dk1"/>
                </a:fontRef>
              </xdr:style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r>
                    <a:rPr lang="pt-BR" sz="2000">
                      <a:latin typeface="Arial" panose="020B0604020202020204" pitchFamily="34" charset="0"/>
                      <a:cs typeface="Arial" panose="020B0604020202020204" pitchFamily="34" charset="0"/>
                    </a:rPr>
                    <a:t>D4</a:t>
                  </a:r>
                </a:p>
              </xdr:txBody>
            </xdr:sp>
          </xdr:grpSp>
          <xdr:cxnSp macro="">
            <xdr:nvCxnSpPr>
              <xdr:cNvPr id="13" name="Conector reto 12">
                <a:extLst>
                  <a:ext uri="{FF2B5EF4-FFF2-40B4-BE49-F238E27FC236}">
                    <a16:creationId xmlns:a16="http://schemas.microsoft.com/office/drawing/2014/main" id="{00000000-0008-0000-0500-00000D000000}"/>
                  </a:ext>
                </a:extLst>
              </xdr:cNvPr>
              <xdr:cNvCxnSpPr/>
            </xdr:nvCxnSpPr>
            <xdr:spPr>
              <a:xfrm flipV="1">
                <a:off x="371474" y="8007"/>
                <a:ext cx="3176120" cy="11040"/>
              </a:xfrm>
              <a:prstGeom prst="line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</xdr:cxnSp>
          <xdr:cxnSp macro="">
            <xdr:nvCxnSpPr>
              <xdr:cNvPr id="14" name="Conector reto 13">
                <a:extLst>
                  <a:ext uri="{FF2B5EF4-FFF2-40B4-BE49-F238E27FC236}">
                    <a16:creationId xmlns:a16="http://schemas.microsoft.com/office/drawing/2014/main" id="{00000000-0008-0000-0500-00000E000000}"/>
                  </a:ext>
                </a:extLst>
              </xdr:cNvPr>
              <xdr:cNvCxnSpPr/>
            </xdr:nvCxnSpPr>
            <xdr:spPr>
              <a:xfrm>
                <a:off x="371475" y="1009647"/>
                <a:ext cx="3176118" cy="0"/>
              </a:xfrm>
              <a:prstGeom prst="line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</xdr:cxnSp>
        </xdr:grpSp>
        <xdr:cxnSp macro="">
          <xdr:nvCxnSpPr>
            <xdr:cNvPr id="37" name="Conector reto 36">
              <a:extLst>
                <a:ext uri="{FF2B5EF4-FFF2-40B4-BE49-F238E27FC236}">
                  <a16:creationId xmlns:a16="http://schemas.microsoft.com/office/drawing/2014/main" id="{00000000-0008-0000-0500-000025000000}"/>
                </a:ext>
              </a:extLst>
            </xdr:cNvPr>
            <xdr:cNvCxnSpPr/>
          </xdr:nvCxnSpPr>
          <xdr:spPr>
            <a:xfrm>
              <a:off x="6613511" y="548542"/>
              <a:ext cx="0" cy="208272"/>
            </a:xfrm>
            <a:prstGeom prst="line">
              <a:avLst/>
            </a:prstGeom>
            <a:ln/>
          </xdr:spPr>
          <xdr:style>
            <a:lnRef idx="1">
              <a:schemeClr val="accent1"/>
            </a:lnRef>
            <a:fillRef idx="2">
              <a:schemeClr val="accent1"/>
            </a:fillRef>
            <a:effectRef idx="1">
              <a:schemeClr val="accent1"/>
            </a:effectRef>
            <a:fontRef idx="minor">
              <a:schemeClr val="dk1"/>
            </a:fontRef>
          </xdr:style>
        </xdr:cxnSp>
      </xdr:grpSp>
    </xdr:grpSp>
    <xdr:clientData/>
  </xdr:twoCellAnchor>
  <xdr:twoCellAnchor>
    <xdr:from>
      <xdr:col>3</xdr:col>
      <xdr:colOff>89218</xdr:colOff>
      <xdr:row>23</xdr:row>
      <xdr:rowOff>111126</xdr:rowOff>
    </xdr:from>
    <xdr:to>
      <xdr:col>6</xdr:col>
      <xdr:colOff>86640</xdr:colOff>
      <xdr:row>28</xdr:row>
      <xdr:rowOff>114294</xdr:rowOff>
    </xdr:to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/>
      </xdr:nvSpPr>
      <xdr:spPr>
        <a:xfrm>
          <a:off x="2451418" y="4492626"/>
          <a:ext cx="1826222" cy="955668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0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REVISAR=</a:t>
          </a:r>
          <a:r>
            <a:rPr lang="pt-BR" sz="10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83%</a:t>
          </a:r>
          <a:endParaRPr lang="pt-BR" sz="10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54420</xdr:colOff>
      <xdr:row>15</xdr:row>
      <xdr:rowOff>163280</xdr:rowOff>
    </xdr:from>
    <xdr:to>
      <xdr:col>6</xdr:col>
      <xdr:colOff>321820</xdr:colOff>
      <xdr:row>22</xdr:row>
      <xdr:rowOff>78824</xdr:rowOff>
    </xdr:to>
    <xdr:grpSp>
      <xdr:nvGrpSpPr>
        <xdr:cNvPr id="42" name="Grupo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GrpSpPr/>
      </xdr:nvGrpSpPr>
      <xdr:grpSpPr>
        <a:xfrm>
          <a:off x="54420" y="3020780"/>
          <a:ext cx="4474965" cy="1249044"/>
          <a:chOff x="4387382" y="548542"/>
          <a:chExt cx="4458400" cy="1249044"/>
        </a:xfrm>
      </xdr:grpSpPr>
      <xdr:cxnSp macro="">
        <xdr:nvCxnSpPr>
          <xdr:cNvPr id="43" name="Conector reto 42">
            <a:extLst>
              <a:ext uri="{FF2B5EF4-FFF2-40B4-BE49-F238E27FC236}">
                <a16:creationId xmlns:a16="http://schemas.microsoft.com/office/drawing/2014/main" id="{00000000-0008-0000-0500-00002B000000}"/>
              </a:ext>
            </a:extLst>
          </xdr:cNvPr>
          <xdr:cNvCxnSpPr/>
        </xdr:nvCxnSpPr>
        <xdr:spPr>
          <a:xfrm flipH="1">
            <a:off x="7233996" y="766256"/>
            <a:ext cx="1795" cy="828177"/>
          </a:xfrm>
          <a:prstGeom prst="line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</xdr:cxnSp>
      <xdr:grpSp>
        <xdr:nvGrpSpPr>
          <xdr:cNvPr id="44" name="Grupo 43">
            <a:extLst>
              <a:ext uri="{FF2B5EF4-FFF2-40B4-BE49-F238E27FC236}">
                <a16:creationId xmlns:a16="http://schemas.microsoft.com/office/drawing/2014/main" id="{00000000-0008-0000-0500-00002C000000}"/>
              </a:ext>
            </a:extLst>
          </xdr:cNvPr>
          <xdr:cNvGrpSpPr/>
        </xdr:nvGrpSpPr>
        <xdr:grpSpPr>
          <a:xfrm>
            <a:off x="4387382" y="548542"/>
            <a:ext cx="4458400" cy="1249044"/>
            <a:chOff x="4387382" y="548542"/>
            <a:chExt cx="4458400" cy="1249044"/>
          </a:xfrm>
        </xdr:grpSpPr>
        <xdr:grpSp>
          <xdr:nvGrpSpPr>
            <xdr:cNvPr id="45" name="Grupo 44">
              <a:extLst>
                <a:ext uri="{FF2B5EF4-FFF2-40B4-BE49-F238E27FC236}">
                  <a16:creationId xmlns:a16="http://schemas.microsoft.com/office/drawing/2014/main" id="{00000000-0008-0000-0500-00002D000000}"/>
                </a:ext>
              </a:extLst>
            </xdr:cNvPr>
            <xdr:cNvGrpSpPr/>
          </xdr:nvGrpSpPr>
          <xdr:grpSpPr>
            <a:xfrm>
              <a:off x="4387382" y="749927"/>
              <a:ext cx="4458400" cy="1047659"/>
              <a:chOff x="0" y="0"/>
              <a:chExt cx="3943355" cy="1265185"/>
            </a:xfrm>
          </xdr:grpSpPr>
          <xdr:grpSp>
            <xdr:nvGrpSpPr>
              <xdr:cNvPr id="47" name="Grupo 46">
                <a:extLst>
                  <a:ext uri="{FF2B5EF4-FFF2-40B4-BE49-F238E27FC236}">
                    <a16:creationId xmlns:a16="http://schemas.microsoft.com/office/drawing/2014/main" id="{00000000-0008-0000-0500-00002F000000}"/>
                  </a:ext>
                </a:extLst>
              </xdr:cNvPr>
              <xdr:cNvGrpSpPr/>
            </xdr:nvGrpSpPr>
            <xdr:grpSpPr>
              <a:xfrm>
                <a:off x="0" y="3176"/>
                <a:ext cx="785818" cy="1000132"/>
                <a:chOff x="0" y="3176"/>
                <a:chExt cx="785818" cy="1000132"/>
              </a:xfrm>
            </xdr:grpSpPr>
            <xdr:cxnSp macro="">
              <xdr:nvCxnSpPr>
                <xdr:cNvPr id="59" name="Conector reto 58">
                  <a:extLst>
                    <a:ext uri="{FF2B5EF4-FFF2-40B4-BE49-F238E27FC236}">
                      <a16:creationId xmlns:a16="http://schemas.microsoft.com/office/drawing/2014/main" id="{00000000-0008-0000-0500-00003B000000}"/>
                    </a:ext>
                  </a:extLst>
                </xdr:cNvPr>
                <xdr:cNvCxnSpPr/>
              </xdr:nvCxnSpPr>
              <xdr:spPr>
                <a:xfrm flipH="1">
                  <a:off x="390531" y="3176"/>
                  <a:ext cx="1588" cy="1000132"/>
                </a:xfrm>
                <a:prstGeom prst="line">
                  <a:avLst/>
                </a:prstGeom>
                <a:ln/>
              </xdr:spPr>
              <xdr:style>
                <a:lnRef idx="1">
                  <a:schemeClr val="accent2"/>
                </a:lnRef>
                <a:fillRef idx="2">
                  <a:schemeClr val="accent2"/>
                </a:fillRef>
                <a:effectRef idx="1">
                  <a:schemeClr val="accent2"/>
                </a:effectRef>
                <a:fontRef idx="minor">
                  <a:schemeClr val="dk1"/>
                </a:fontRef>
              </xdr:style>
            </xdr:cxnSp>
            <xdr:sp macro="" textlink="">
              <xdr:nvSpPr>
                <xdr:cNvPr id="60" name="Retângulo 59">
                  <a:extLst>
                    <a:ext uri="{FF2B5EF4-FFF2-40B4-BE49-F238E27FC236}">
                      <a16:creationId xmlns:a16="http://schemas.microsoft.com/office/drawing/2014/main" id="{00000000-0008-0000-0500-00003C000000}"/>
                    </a:ext>
                  </a:extLst>
                </xdr:cNvPr>
                <xdr:cNvSpPr/>
              </xdr:nvSpPr>
              <xdr:spPr>
                <a:xfrm>
                  <a:off x="0" y="288928"/>
                  <a:ext cx="785818" cy="428628"/>
                </a:xfrm>
                <a:prstGeom prst="rect">
                  <a:avLst/>
                </a:prstGeom>
                <a:ln/>
              </xdr:spPr>
              <xdr:style>
                <a:lnRef idx="1">
                  <a:schemeClr val="accent2"/>
                </a:lnRef>
                <a:fillRef idx="2">
                  <a:schemeClr val="accent2"/>
                </a:fillRef>
                <a:effectRef idx="1">
                  <a:schemeClr val="accent2"/>
                </a:effectRef>
                <a:fontRef idx="minor">
                  <a:schemeClr val="dk1"/>
                </a:fontRef>
              </xdr:style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r>
                    <a:rPr lang="pt-BR" sz="2000">
                      <a:latin typeface="Arial" panose="020B0604020202020204" pitchFamily="34" charset="0"/>
                      <a:cs typeface="Arial" panose="020B0604020202020204" pitchFamily="34" charset="0"/>
                    </a:rPr>
                    <a:t>D1</a:t>
                  </a:r>
                </a:p>
              </xdr:txBody>
            </xdr:sp>
          </xdr:grpSp>
          <xdr:grpSp>
            <xdr:nvGrpSpPr>
              <xdr:cNvPr id="48" name="Grupo 47">
                <a:extLst>
                  <a:ext uri="{FF2B5EF4-FFF2-40B4-BE49-F238E27FC236}">
                    <a16:creationId xmlns:a16="http://schemas.microsoft.com/office/drawing/2014/main" id="{00000000-0008-0000-0500-000030000000}"/>
                  </a:ext>
                </a:extLst>
              </xdr:cNvPr>
              <xdr:cNvGrpSpPr/>
            </xdr:nvGrpSpPr>
            <xdr:grpSpPr>
              <a:xfrm>
                <a:off x="1052512" y="0"/>
                <a:ext cx="785818" cy="1000132"/>
                <a:chOff x="1052512" y="0"/>
                <a:chExt cx="785818" cy="1000132"/>
              </a:xfrm>
            </xdr:grpSpPr>
            <xdr:cxnSp macro="">
              <xdr:nvCxnSpPr>
                <xdr:cNvPr id="57" name="Conector reto 56">
                  <a:extLst>
                    <a:ext uri="{FF2B5EF4-FFF2-40B4-BE49-F238E27FC236}">
                      <a16:creationId xmlns:a16="http://schemas.microsoft.com/office/drawing/2014/main" id="{00000000-0008-0000-0500-000039000000}"/>
                    </a:ext>
                  </a:extLst>
                </xdr:cNvPr>
                <xdr:cNvCxnSpPr/>
              </xdr:nvCxnSpPr>
              <xdr:spPr>
                <a:xfrm flipH="1">
                  <a:off x="1443043" y="0"/>
                  <a:ext cx="1588" cy="1000132"/>
                </a:xfrm>
                <a:prstGeom prst="line">
                  <a:avLst/>
                </a:prstGeom>
                <a:ln/>
              </xdr:spPr>
              <xdr:style>
                <a:lnRef idx="1">
                  <a:schemeClr val="accent2"/>
                </a:lnRef>
                <a:fillRef idx="2">
                  <a:schemeClr val="accent2"/>
                </a:fillRef>
                <a:effectRef idx="1">
                  <a:schemeClr val="accent2"/>
                </a:effectRef>
                <a:fontRef idx="minor">
                  <a:schemeClr val="dk1"/>
                </a:fontRef>
              </xdr:style>
            </xdr:cxnSp>
            <xdr:sp macro="" textlink="">
              <xdr:nvSpPr>
                <xdr:cNvPr id="58" name="Retângulo 57">
                  <a:extLst>
                    <a:ext uri="{FF2B5EF4-FFF2-40B4-BE49-F238E27FC236}">
                      <a16:creationId xmlns:a16="http://schemas.microsoft.com/office/drawing/2014/main" id="{00000000-0008-0000-0500-00003A000000}"/>
                    </a:ext>
                  </a:extLst>
                </xdr:cNvPr>
                <xdr:cNvSpPr/>
              </xdr:nvSpPr>
              <xdr:spPr>
                <a:xfrm>
                  <a:off x="1052512" y="285752"/>
                  <a:ext cx="785818" cy="428628"/>
                </a:xfrm>
                <a:prstGeom prst="rect">
                  <a:avLst/>
                </a:prstGeom>
                <a:ln/>
              </xdr:spPr>
              <xdr:style>
                <a:lnRef idx="1">
                  <a:schemeClr val="accent2"/>
                </a:lnRef>
                <a:fillRef idx="2">
                  <a:schemeClr val="accent2"/>
                </a:fillRef>
                <a:effectRef idx="1">
                  <a:schemeClr val="accent2"/>
                </a:effectRef>
                <a:fontRef idx="minor">
                  <a:schemeClr val="dk1"/>
                </a:fontRef>
              </xdr:style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r>
                    <a:rPr lang="pt-BR" sz="2000">
                      <a:latin typeface="Arial" panose="020B0604020202020204" pitchFamily="34" charset="0"/>
                      <a:cs typeface="Arial" panose="020B0604020202020204" pitchFamily="34" charset="0"/>
                    </a:rPr>
                    <a:t>D2</a:t>
                  </a:r>
                </a:p>
              </xdr:txBody>
            </xdr:sp>
          </xdr:grpSp>
          <xdr:grpSp>
            <xdr:nvGrpSpPr>
              <xdr:cNvPr id="49" name="Grupo 48">
                <a:extLst>
                  <a:ext uri="{FF2B5EF4-FFF2-40B4-BE49-F238E27FC236}">
                    <a16:creationId xmlns:a16="http://schemas.microsoft.com/office/drawing/2014/main" id="{00000000-0008-0000-0500-000031000000}"/>
                  </a:ext>
                </a:extLst>
              </xdr:cNvPr>
              <xdr:cNvGrpSpPr/>
            </xdr:nvGrpSpPr>
            <xdr:grpSpPr>
              <a:xfrm>
                <a:off x="1961171" y="290515"/>
                <a:ext cx="929671" cy="974670"/>
                <a:chOff x="1961171" y="290515"/>
                <a:chExt cx="929671" cy="974670"/>
              </a:xfrm>
            </xdr:grpSpPr>
            <xdr:cxnSp macro="">
              <xdr:nvCxnSpPr>
                <xdr:cNvPr id="55" name="Conector reto 54">
                  <a:extLst>
                    <a:ext uri="{FF2B5EF4-FFF2-40B4-BE49-F238E27FC236}">
                      <a16:creationId xmlns:a16="http://schemas.microsoft.com/office/drawing/2014/main" id="{00000000-0008-0000-0500-000037000000}"/>
                    </a:ext>
                  </a:extLst>
                </xdr:cNvPr>
                <xdr:cNvCxnSpPr/>
              </xdr:nvCxnSpPr>
              <xdr:spPr>
                <a:xfrm>
                  <a:off x="1961171" y="1013669"/>
                  <a:ext cx="0" cy="251516"/>
                </a:xfrm>
                <a:prstGeom prst="line">
                  <a:avLst/>
                </a:prstGeom>
                <a:ln/>
              </xdr:spPr>
              <xdr:style>
                <a:lnRef idx="1">
                  <a:schemeClr val="accent2"/>
                </a:lnRef>
                <a:fillRef idx="2">
                  <a:schemeClr val="accent2"/>
                </a:fillRef>
                <a:effectRef idx="1">
                  <a:schemeClr val="accent2"/>
                </a:effectRef>
                <a:fontRef idx="minor">
                  <a:schemeClr val="dk1"/>
                </a:fontRef>
              </xdr:style>
            </xdr:cxnSp>
            <xdr:sp macro="" textlink="">
              <xdr:nvSpPr>
                <xdr:cNvPr id="56" name="Retângulo 55">
                  <a:extLst>
                    <a:ext uri="{FF2B5EF4-FFF2-40B4-BE49-F238E27FC236}">
                      <a16:creationId xmlns:a16="http://schemas.microsoft.com/office/drawing/2014/main" id="{00000000-0008-0000-0500-000038000000}"/>
                    </a:ext>
                  </a:extLst>
                </xdr:cNvPr>
                <xdr:cNvSpPr/>
              </xdr:nvSpPr>
              <xdr:spPr>
                <a:xfrm>
                  <a:off x="2105024" y="290515"/>
                  <a:ext cx="785818" cy="428628"/>
                </a:xfrm>
                <a:prstGeom prst="rect">
                  <a:avLst/>
                </a:prstGeom>
                <a:ln/>
              </xdr:spPr>
              <xdr:style>
                <a:lnRef idx="1">
                  <a:schemeClr val="accent2"/>
                </a:lnRef>
                <a:fillRef idx="2">
                  <a:schemeClr val="accent2"/>
                </a:fillRef>
                <a:effectRef idx="1">
                  <a:schemeClr val="accent2"/>
                </a:effectRef>
                <a:fontRef idx="minor">
                  <a:schemeClr val="dk1"/>
                </a:fontRef>
              </xdr:style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r>
                    <a:rPr lang="pt-BR" sz="2000">
                      <a:latin typeface="Arial" panose="020B0604020202020204" pitchFamily="34" charset="0"/>
                      <a:cs typeface="Arial" panose="020B0604020202020204" pitchFamily="34" charset="0"/>
                    </a:rPr>
                    <a:t>D3</a:t>
                  </a:r>
                </a:p>
              </xdr:txBody>
            </xdr:sp>
          </xdr:grpSp>
          <xdr:grpSp>
            <xdr:nvGrpSpPr>
              <xdr:cNvPr id="50" name="Grupo 49">
                <a:extLst>
                  <a:ext uri="{FF2B5EF4-FFF2-40B4-BE49-F238E27FC236}">
                    <a16:creationId xmlns:a16="http://schemas.microsoft.com/office/drawing/2014/main" id="{00000000-0008-0000-0500-000032000000}"/>
                  </a:ext>
                </a:extLst>
              </xdr:cNvPr>
              <xdr:cNvGrpSpPr/>
            </xdr:nvGrpSpPr>
            <xdr:grpSpPr>
              <a:xfrm>
                <a:off x="3157537" y="1588"/>
                <a:ext cx="785818" cy="1000132"/>
                <a:chOff x="3157537" y="1588"/>
                <a:chExt cx="785818" cy="1000132"/>
              </a:xfrm>
            </xdr:grpSpPr>
            <xdr:cxnSp macro="">
              <xdr:nvCxnSpPr>
                <xdr:cNvPr id="53" name="Conector reto 52">
                  <a:extLst>
                    <a:ext uri="{FF2B5EF4-FFF2-40B4-BE49-F238E27FC236}">
                      <a16:creationId xmlns:a16="http://schemas.microsoft.com/office/drawing/2014/main" id="{00000000-0008-0000-0500-000035000000}"/>
                    </a:ext>
                  </a:extLst>
                </xdr:cNvPr>
                <xdr:cNvCxnSpPr/>
              </xdr:nvCxnSpPr>
              <xdr:spPr>
                <a:xfrm flipH="1">
                  <a:off x="3548068" y="1588"/>
                  <a:ext cx="1588" cy="1000132"/>
                </a:xfrm>
                <a:prstGeom prst="line">
                  <a:avLst/>
                </a:prstGeom>
                <a:ln/>
              </xdr:spPr>
              <xdr:style>
                <a:lnRef idx="1">
                  <a:schemeClr val="accent2"/>
                </a:lnRef>
                <a:fillRef idx="2">
                  <a:schemeClr val="accent2"/>
                </a:fillRef>
                <a:effectRef idx="1">
                  <a:schemeClr val="accent2"/>
                </a:effectRef>
                <a:fontRef idx="minor">
                  <a:schemeClr val="dk1"/>
                </a:fontRef>
              </xdr:style>
            </xdr:cxnSp>
            <xdr:sp macro="" textlink="">
              <xdr:nvSpPr>
                <xdr:cNvPr id="54" name="Retângulo 53">
                  <a:extLst>
                    <a:ext uri="{FF2B5EF4-FFF2-40B4-BE49-F238E27FC236}">
                      <a16:creationId xmlns:a16="http://schemas.microsoft.com/office/drawing/2014/main" id="{00000000-0008-0000-0500-000036000000}"/>
                    </a:ext>
                  </a:extLst>
                </xdr:cNvPr>
                <xdr:cNvSpPr/>
              </xdr:nvSpPr>
              <xdr:spPr>
                <a:xfrm>
                  <a:off x="3157537" y="287340"/>
                  <a:ext cx="785818" cy="428628"/>
                </a:xfrm>
                <a:prstGeom prst="rect">
                  <a:avLst/>
                </a:prstGeom>
                <a:ln/>
              </xdr:spPr>
              <xdr:style>
                <a:lnRef idx="1">
                  <a:schemeClr val="accent2"/>
                </a:lnRef>
                <a:fillRef idx="2">
                  <a:schemeClr val="accent2"/>
                </a:fillRef>
                <a:effectRef idx="1">
                  <a:schemeClr val="accent2"/>
                </a:effectRef>
                <a:fontRef idx="minor">
                  <a:schemeClr val="dk1"/>
                </a:fontRef>
              </xdr:style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r>
                    <a:rPr lang="pt-BR" sz="2000">
                      <a:latin typeface="Arial" panose="020B0604020202020204" pitchFamily="34" charset="0"/>
                      <a:cs typeface="Arial" panose="020B0604020202020204" pitchFamily="34" charset="0"/>
                    </a:rPr>
                    <a:t>D4</a:t>
                  </a:r>
                </a:p>
              </xdr:txBody>
            </xdr:sp>
          </xdr:grpSp>
          <xdr:cxnSp macro="">
            <xdr:nvCxnSpPr>
              <xdr:cNvPr id="51" name="Conector reto 50">
                <a:extLst>
                  <a:ext uri="{FF2B5EF4-FFF2-40B4-BE49-F238E27FC236}">
                    <a16:creationId xmlns:a16="http://schemas.microsoft.com/office/drawing/2014/main" id="{00000000-0008-0000-0500-000033000000}"/>
                  </a:ext>
                </a:extLst>
              </xdr:cNvPr>
              <xdr:cNvCxnSpPr/>
            </xdr:nvCxnSpPr>
            <xdr:spPr>
              <a:xfrm flipV="1">
                <a:off x="371474" y="8007"/>
                <a:ext cx="3176120" cy="11040"/>
              </a:xfrm>
              <a:prstGeom prst="line">
                <a:avLst/>
              </a:prstGeom>
              <a:ln/>
            </xdr:spPr>
            <xdr:style>
              <a:lnRef idx="1">
                <a:schemeClr val="accent2"/>
              </a:lnRef>
              <a:fillRef idx="2">
                <a:schemeClr val="accent2"/>
              </a:fillRef>
              <a:effectRef idx="1">
                <a:schemeClr val="accent2"/>
              </a:effectRef>
              <a:fontRef idx="minor">
                <a:schemeClr val="dk1"/>
              </a:fontRef>
            </xdr:style>
          </xdr:cxnSp>
          <xdr:cxnSp macro="">
            <xdr:nvCxnSpPr>
              <xdr:cNvPr id="52" name="Conector reto 51">
                <a:extLst>
                  <a:ext uri="{FF2B5EF4-FFF2-40B4-BE49-F238E27FC236}">
                    <a16:creationId xmlns:a16="http://schemas.microsoft.com/office/drawing/2014/main" id="{00000000-0008-0000-0500-000034000000}"/>
                  </a:ext>
                </a:extLst>
              </xdr:cNvPr>
              <xdr:cNvCxnSpPr/>
            </xdr:nvCxnSpPr>
            <xdr:spPr>
              <a:xfrm>
                <a:off x="371475" y="1009647"/>
                <a:ext cx="3176118" cy="0"/>
              </a:xfrm>
              <a:prstGeom prst="line">
                <a:avLst/>
              </a:prstGeom>
              <a:ln/>
            </xdr:spPr>
            <xdr:style>
              <a:lnRef idx="1">
                <a:schemeClr val="accent2"/>
              </a:lnRef>
              <a:fillRef idx="2">
                <a:schemeClr val="accent2"/>
              </a:fillRef>
              <a:effectRef idx="1">
                <a:schemeClr val="accent2"/>
              </a:effectRef>
              <a:fontRef idx="minor">
                <a:schemeClr val="dk1"/>
              </a:fontRef>
            </xdr:style>
          </xdr:cxnSp>
        </xdr:grpSp>
        <xdr:cxnSp macro="">
          <xdr:nvCxnSpPr>
            <xdr:cNvPr id="46" name="Conector reto 45">
              <a:extLst>
                <a:ext uri="{FF2B5EF4-FFF2-40B4-BE49-F238E27FC236}">
                  <a16:creationId xmlns:a16="http://schemas.microsoft.com/office/drawing/2014/main" id="{00000000-0008-0000-0500-00002E000000}"/>
                </a:ext>
              </a:extLst>
            </xdr:cNvPr>
            <xdr:cNvCxnSpPr/>
          </xdr:nvCxnSpPr>
          <xdr:spPr>
            <a:xfrm>
              <a:off x="6613511" y="548542"/>
              <a:ext cx="0" cy="208272"/>
            </a:xfrm>
            <a:prstGeom prst="line">
              <a:avLst/>
            </a:prstGeom>
            <a:ln/>
          </xdr:spPr>
          <xdr:style>
            <a:lnRef idx="1">
              <a:schemeClr val="accent2"/>
            </a:lnRef>
            <a:fillRef idx="2">
              <a:schemeClr val="accent2"/>
            </a:fillRef>
            <a:effectRef idx="1">
              <a:schemeClr val="accent2"/>
            </a:effectRef>
            <a:fontRef idx="minor">
              <a:schemeClr val="dk1"/>
            </a:fontRef>
          </xdr:style>
        </xdr:cxn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428228</xdr:colOff>
      <xdr:row>2</xdr:row>
      <xdr:rowOff>16731</xdr:rowOff>
    </xdr:from>
    <xdr:to>
      <xdr:col>11</xdr:col>
      <xdr:colOff>102580</xdr:colOff>
      <xdr:row>6</xdr:row>
      <xdr:rowOff>83344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007555" y="397731"/>
          <a:ext cx="1498756" cy="82861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>
              <a:latin typeface="Arial" pitchFamily="34" charset="0"/>
              <a:cs typeface="Arial" pitchFamily="34" charset="0"/>
            </a:rPr>
            <a:t>Dados: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(D5)^2= [(D2</a:t>
          </a:r>
          <a:r>
            <a:rPr lang="pt-BR" sz="1000" baseline="0">
              <a:latin typeface="Arial" pitchFamily="34" charset="0"/>
              <a:cs typeface="Arial" pitchFamily="34" charset="0"/>
            </a:rPr>
            <a:t> + D3)/2]</a:t>
          </a:r>
        </a:p>
        <a:p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D1= D4</a:t>
          </a:r>
          <a:endParaRPr lang="pt-BR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pt-BR" sz="1000">
              <a:latin typeface="Arial" pitchFamily="34" charset="0"/>
              <a:cs typeface="Arial" pitchFamily="34" charset="0"/>
            </a:rPr>
            <a:t>D2= D3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D3= 98%</a:t>
          </a:r>
        </a:p>
      </xdr:txBody>
    </xdr:sp>
    <xdr:clientData/>
  </xdr:twoCellAnchor>
  <xdr:twoCellAnchor>
    <xdr:from>
      <xdr:col>4</xdr:col>
      <xdr:colOff>211243</xdr:colOff>
      <xdr:row>16</xdr:row>
      <xdr:rowOff>148060</xdr:rowOff>
    </xdr:from>
    <xdr:to>
      <xdr:col>7</xdr:col>
      <xdr:colOff>559930</xdr:colOff>
      <xdr:row>22</xdr:row>
      <xdr:rowOff>99181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354368" y="3386560"/>
          <a:ext cx="2177487" cy="109412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>
              <a:latin typeface="Arial" pitchFamily="34" charset="0"/>
              <a:cs typeface="Arial" pitchFamily="34" charset="0"/>
            </a:rPr>
            <a:t>Fórmula: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Dt=</a:t>
          </a:r>
          <a:r>
            <a:rPr lang="pt-BR" sz="1000" baseline="0">
              <a:latin typeface="Arial" pitchFamily="34" charset="0"/>
              <a:cs typeface="Arial" pitchFamily="34" charset="0"/>
            </a:rPr>
            <a:t> D1 x D2 x D3 x D4 x D5 + </a:t>
          </a:r>
        </a:p>
        <a:p>
          <a:r>
            <a:rPr lang="pt-BR" sz="1000" baseline="0">
              <a:latin typeface="Arial" pitchFamily="34" charset="0"/>
              <a:cs typeface="Arial" pitchFamily="34" charset="0"/>
            </a:rPr>
            <a:t>+ [</a:t>
          </a: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D1 x D2 x D3 x D4 x (1 - D5)] +</a:t>
          </a:r>
        </a:p>
        <a:p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[D1 x D2 x D3 x D5 x (1 - D4)] +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[D1 x D2 x D4 x D5 x (1 - D3)] +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[D1 x D3 x D4 x D5 x (1 - D2)] +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[D2 x D3 x D4 x D5 x (1 - D1)] +</a:t>
          </a:r>
          <a:endParaRPr lang="pt-BR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586154</xdr:colOff>
      <xdr:row>7</xdr:row>
      <xdr:rowOff>80597</xdr:rowOff>
    </xdr:from>
    <xdr:to>
      <xdr:col>12</xdr:col>
      <xdr:colOff>347092</xdr:colOff>
      <xdr:row>16</xdr:row>
      <xdr:rowOff>133351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3949212" y="1414097"/>
          <a:ext cx="3409745" cy="1767254"/>
          <a:chOff x="2462213" y="1951758"/>
          <a:chExt cx="5868418" cy="1743076"/>
        </a:xfrm>
      </xdr:grpSpPr>
      <xdr:cxnSp macro="">
        <xdr:nvCxnSpPr>
          <xdr:cNvPr id="6" name="Conector reto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CxnSpPr/>
        </xdr:nvCxnSpPr>
        <xdr:spPr>
          <a:xfrm flipH="1">
            <a:off x="7871055" y="1951758"/>
            <a:ext cx="1828" cy="1249770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GrpSpPr/>
        </xdr:nvGrpSpPr>
        <xdr:grpSpPr>
          <a:xfrm>
            <a:off x="2462213" y="1951758"/>
            <a:ext cx="5436446" cy="1753467"/>
            <a:chOff x="0" y="0"/>
            <a:chExt cx="4648423" cy="1403217"/>
          </a:xfrm>
        </xdr:grpSpPr>
        <xdr:grpSp>
          <xdr:nvGrpSpPr>
            <xdr:cNvPr id="9" name="Grupo 8">
              <a:extLst>
                <a:ext uri="{FF2B5EF4-FFF2-40B4-BE49-F238E27FC236}">
                  <a16:creationId xmlns:a16="http://schemas.microsoft.com/office/drawing/2014/main" id="{00000000-0008-0000-0600-000009000000}"/>
                </a:ext>
              </a:extLst>
            </xdr:cNvPr>
            <xdr:cNvGrpSpPr/>
          </xdr:nvGrpSpPr>
          <xdr:grpSpPr>
            <a:xfrm>
              <a:off x="0" y="3176"/>
              <a:ext cx="785818" cy="1000132"/>
              <a:chOff x="0" y="3176"/>
              <a:chExt cx="785818" cy="1000132"/>
            </a:xfrm>
          </xdr:grpSpPr>
          <xdr:cxnSp macro="">
            <xdr:nvCxnSpPr>
              <xdr:cNvPr id="21" name="Conector reto 20">
                <a:extLst>
                  <a:ext uri="{FF2B5EF4-FFF2-40B4-BE49-F238E27FC236}">
                    <a16:creationId xmlns:a16="http://schemas.microsoft.com/office/drawing/2014/main" id="{00000000-0008-0000-0600-000015000000}"/>
                  </a:ext>
                </a:extLst>
              </xdr:cNvPr>
              <xdr:cNvCxnSpPr/>
            </xdr:nvCxnSpPr>
            <xdr:spPr>
              <a:xfrm flipH="1">
                <a:off x="390531" y="3176"/>
                <a:ext cx="1588" cy="1000132"/>
              </a:xfrm>
              <a:prstGeom prst="line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</xdr:cxnSp>
          <xdr:sp macro="" textlink="">
            <xdr:nvSpPr>
              <xdr:cNvPr id="22" name="Retângulo 21">
                <a:extLst>
                  <a:ext uri="{FF2B5EF4-FFF2-40B4-BE49-F238E27FC236}">
                    <a16:creationId xmlns:a16="http://schemas.microsoft.com/office/drawing/2014/main" id="{00000000-0008-0000-0600-000016000000}"/>
                  </a:ext>
                </a:extLst>
              </xdr:cNvPr>
              <xdr:cNvSpPr/>
            </xdr:nvSpPr>
            <xdr:spPr>
              <a:xfrm>
                <a:off x="0" y="288928"/>
                <a:ext cx="785818" cy="428628"/>
              </a:xfrm>
              <a:prstGeom prst="rect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pt-BR" sz="2000">
                    <a:latin typeface="Arial" panose="020B0604020202020204" pitchFamily="34" charset="0"/>
                    <a:cs typeface="Arial" panose="020B0604020202020204" pitchFamily="34" charset="0"/>
                  </a:rPr>
                  <a:t>D1</a:t>
                </a:r>
              </a:p>
            </xdr:txBody>
          </xdr:sp>
        </xdr:grpSp>
        <xdr:grpSp>
          <xdr:nvGrpSpPr>
            <xdr:cNvPr id="10" name="Grupo 9">
              <a:extLst>
                <a:ext uri="{FF2B5EF4-FFF2-40B4-BE49-F238E27FC236}">
                  <a16:creationId xmlns:a16="http://schemas.microsoft.com/office/drawing/2014/main" id="{00000000-0008-0000-0600-00000A000000}"/>
                </a:ext>
              </a:extLst>
            </xdr:cNvPr>
            <xdr:cNvGrpSpPr/>
          </xdr:nvGrpSpPr>
          <xdr:grpSpPr>
            <a:xfrm>
              <a:off x="1052512" y="0"/>
              <a:ext cx="785818" cy="1000132"/>
              <a:chOff x="1052512" y="0"/>
              <a:chExt cx="785818" cy="1000132"/>
            </a:xfrm>
          </xdr:grpSpPr>
          <xdr:cxnSp macro="">
            <xdr:nvCxnSpPr>
              <xdr:cNvPr id="19" name="Conector reto 18">
                <a:extLst>
                  <a:ext uri="{FF2B5EF4-FFF2-40B4-BE49-F238E27FC236}">
                    <a16:creationId xmlns:a16="http://schemas.microsoft.com/office/drawing/2014/main" id="{00000000-0008-0000-0600-000013000000}"/>
                  </a:ext>
                </a:extLst>
              </xdr:cNvPr>
              <xdr:cNvCxnSpPr/>
            </xdr:nvCxnSpPr>
            <xdr:spPr>
              <a:xfrm flipH="1">
                <a:off x="1443043" y="0"/>
                <a:ext cx="1588" cy="1000132"/>
              </a:xfrm>
              <a:prstGeom prst="line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</xdr:cxnSp>
          <xdr:sp macro="" textlink="">
            <xdr:nvSpPr>
              <xdr:cNvPr id="20" name="Retângulo 19">
                <a:extLst>
                  <a:ext uri="{FF2B5EF4-FFF2-40B4-BE49-F238E27FC236}">
                    <a16:creationId xmlns:a16="http://schemas.microsoft.com/office/drawing/2014/main" id="{00000000-0008-0000-0600-000014000000}"/>
                  </a:ext>
                </a:extLst>
              </xdr:cNvPr>
              <xdr:cNvSpPr/>
            </xdr:nvSpPr>
            <xdr:spPr>
              <a:xfrm>
                <a:off x="1052512" y="285752"/>
                <a:ext cx="785818" cy="428628"/>
              </a:xfrm>
              <a:prstGeom prst="rect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pt-BR" sz="2000">
                    <a:latin typeface="Arial" panose="020B0604020202020204" pitchFamily="34" charset="0"/>
                    <a:cs typeface="Arial" panose="020B0604020202020204" pitchFamily="34" charset="0"/>
                  </a:rPr>
                  <a:t>D2</a:t>
                </a:r>
              </a:p>
            </xdr:txBody>
          </xdr:sp>
        </xdr:grpSp>
        <xdr:grpSp>
          <xdr:nvGrpSpPr>
            <xdr:cNvPr id="11" name="Grupo 10">
              <a:extLst>
                <a:ext uri="{FF2B5EF4-FFF2-40B4-BE49-F238E27FC236}">
                  <a16:creationId xmlns:a16="http://schemas.microsoft.com/office/drawing/2014/main" id="{00000000-0008-0000-0600-00000B000000}"/>
                </a:ext>
              </a:extLst>
            </xdr:cNvPr>
            <xdr:cNvGrpSpPr/>
          </xdr:nvGrpSpPr>
          <xdr:grpSpPr>
            <a:xfrm>
              <a:off x="2105024" y="4763"/>
              <a:ext cx="785818" cy="1398454"/>
              <a:chOff x="2105024" y="4763"/>
              <a:chExt cx="785818" cy="1398454"/>
            </a:xfrm>
          </xdr:grpSpPr>
          <xdr:cxnSp macro="">
            <xdr:nvCxnSpPr>
              <xdr:cNvPr id="17" name="Conector reto 16">
                <a:extLst>
                  <a:ext uri="{FF2B5EF4-FFF2-40B4-BE49-F238E27FC236}">
                    <a16:creationId xmlns:a16="http://schemas.microsoft.com/office/drawing/2014/main" id="{00000000-0008-0000-0600-000011000000}"/>
                  </a:ext>
                </a:extLst>
              </xdr:cNvPr>
              <xdr:cNvCxnSpPr/>
            </xdr:nvCxnSpPr>
            <xdr:spPr>
              <a:xfrm flipH="1">
                <a:off x="2490720" y="4763"/>
                <a:ext cx="6425" cy="1398454"/>
              </a:xfrm>
              <a:prstGeom prst="line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</xdr:cxnSp>
          <xdr:sp macro="" textlink="">
            <xdr:nvSpPr>
              <xdr:cNvPr id="18" name="Retângulo 17">
                <a:extLst>
                  <a:ext uri="{FF2B5EF4-FFF2-40B4-BE49-F238E27FC236}">
                    <a16:creationId xmlns:a16="http://schemas.microsoft.com/office/drawing/2014/main" id="{00000000-0008-0000-0600-000012000000}"/>
                  </a:ext>
                </a:extLst>
              </xdr:cNvPr>
              <xdr:cNvSpPr/>
            </xdr:nvSpPr>
            <xdr:spPr>
              <a:xfrm>
                <a:off x="2105024" y="290515"/>
                <a:ext cx="785818" cy="428628"/>
              </a:xfrm>
              <a:prstGeom prst="rect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pt-BR" sz="2000">
                    <a:latin typeface="Arial" panose="020B0604020202020204" pitchFamily="34" charset="0"/>
                    <a:cs typeface="Arial" panose="020B0604020202020204" pitchFamily="34" charset="0"/>
                  </a:rPr>
                  <a:t>D3</a:t>
                </a:r>
              </a:p>
            </xdr:txBody>
          </xdr:sp>
        </xdr:grpSp>
        <xdr:grpSp>
          <xdr:nvGrpSpPr>
            <xdr:cNvPr id="12" name="Grupo 11">
              <a:extLst>
                <a:ext uri="{FF2B5EF4-FFF2-40B4-BE49-F238E27FC236}">
                  <a16:creationId xmlns:a16="http://schemas.microsoft.com/office/drawing/2014/main" id="{00000000-0008-0000-0600-00000C000000}"/>
                </a:ext>
              </a:extLst>
            </xdr:cNvPr>
            <xdr:cNvGrpSpPr/>
          </xdr:nvGrpSpPr>
          <xdr:grpSpPr>
            <a:xfrm>
              <a:off x="3157537" y="1588"/>
              <a:ext cx="785818" cy="1000132"/>
              <a:chOff x="3157537" y="1588"/>
              <a:chExt cx="785818" cy="1000132"/>
            </a:xfrm>
          </xdr:grpSpPr>
          <xdr:cxnSp macro="">
            <xdr:nvCxnSpPr>
              <xdr:cNvPr id="15" name="Conector reto 14">
                <a:extLst>
                  <a:ext uri="{FF2B5EF4-FFF2-40B4-BE49-F238E27FC236}">
                    <a16:creationId xmlns:a16="http://schemas.microsoft.com/office/drawing/2014/main" id="{00000000-0008-0000-0600-00000F000000}"/>
                  </a:ext>
                </a:extLst>
              </xdr:cNvPr>
              <xdr:cNvCxnSpPr/>
            </xdr:nvCxnSpPr>
            <xdr:spPr>
              <a:xfrm flipH="1">
                <a:off x="3548068" y="1588"/>
                <a:ext cx="1588" cy="1000132"/>
              </a:xfrm>
              <a:prstGeom prst="line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</xdr:cxnSp>
          <xdr:sp macro="" textlink="">
            <xdr:nvSpPr>
              <xdr:cNvPr id="16" name="Retângulo 15">
                <a:extLst>
                  <a:ext uri="{FF2B5EF4-FFF2-40B4-BE49-F238E27FC236}">
                    <a16:creationId xmlns:a16="http://schemas.microsoft.com/office/drawing/2014/main" id="{00000000-0008-0000-0600-000010000000}"/>
                  </a:ext>
                </a:extLst>
              </xdr:cNvPr>
              <xdr:cNvSpPr/>
            </xdr:nvSpPr>
            <xdr:spPr>
              <a:xfrm>
                <a:off x="3157537" y="287340"/>
                <a:ext cx="785818" cy="428628"/>
              </a:xfrm>
              <a:prstGeom prst="rect">
                <a:avLst/>
              </a:prstGeom>
              <a:ln/>
            </xdr:spPr>
            <xdr:style>
              <a:lnRef idx="1">
                <a:schemeClr val="accent1"/>
              </a:lnRef>
              <a:fillRef idx="2">
                <a:schemeClr val="accent1"/>
              </a:fillRef>
              <a:effectRef idx="1">
                <a:schemeClr val="accent1"/>
              </a:effectRef>
              <a:fontRef idx="minor">
                <a:schemeClr val="dk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pt-BR" sz="2000">
                    <a:latin typeface="Arial" panose="020B0604020202020204" pitchFamily="34" charset="0"/>
                    <a:cs typeface="Arial" panose="020B0604020202020204" pitchFamily="34" charset="0"/>
                  </a:rPr>
                  <a:t>D4</a:t>
                </a:r>
              </a:p>
            </xdr:txBody>
          </xdr:sp>
        </xdr:grpSp>
        <xdr:cxnSp macro="">
          <xdr:nvCxnSpPr>
            <xdr:cNvPr id="13" name="Conector reto 12">
              <a:extLst>
                <a:ext uri="{FF2B5EF4-FFF2-40B4-BE49-F238E27FC236}">
                  <a16:creationId xmlns:a16="http://schemas.microsoft.com/office/drawing/2014/main" id="{00000000-0008-0000-0600-00000D000000}"/>
                </a:ext>
              </a:extLst>
            </xdr:cNvPr>
            <xdr:cNvCxnSpPr/>
          </xdr:nvCxnSpPr>
          <xdr:spPr>
            <a:xfrm>
              <a:off x="371474" y="19045"/>
              <a:ext cx="4276949" cy="0"/>
            </a:xfrm>
            <a:prstGeom prst="line">
              <a:avLst/>
            </a:prstGeom>
            <a:ln/>
          </xdr:spPr>
          <xdr:style>
            <a:lnRef idx="1">
              <a:schemeClr val="accent1"/>
            </a:lnRef>
            <a:fillRef idx="2">
              <a:schemeClr val="accent1"/>
            </a:fillRef>
            <a:effectRef idx="1">
              <a:schemeClr val="accent1"/>
            </a:effectRef>
            <a:fontRef idx="minor">
              <a:schemeClr val="dk1"/>
            </a:fontRef>
          </xdr:style>
        </xdr:cxnSp>
        <xdr:cxnSp macro="">
          <xdr:nvCxnSpPr>
            <xdr:cNvPr id="14" name="Conector reto 13">
              <a:extLst>
                <a:ext uri="{FF2B5EF4-FFF2-40B4-BE49-F238E27FC236}">
                  <a16:creationId xmlns:a16="http://schemas.microsoft.com/office/drawing/2014/main" id="{00000000-0008-0000-0600-00000E000000}"/>
                </a:ext>
              </a:extLst>
            </xdr:cNvPr>
            <xdr:cNvCxnSpPr/>
          </xdr:nvCxnSpPr>
          <xdr:spPr>
            <a:xfrm>
              <a:off x="371475" y="1009647"/>
              <a:ext cx="4276948" cy="0"/>
            </a:xfrm>
            <a:prstGeom prst="line">
              <a:avLst/>
            </a:prstGeom>
            <a:ln/>
          </xdr:spPr>
          <xdr:style>
            <a:lnRef idx="1">
              <a:schemeClr val="accent1"/>
            </a:lnRef>
            <a:fillRef idx="2">
              <a:schemeClr val="accent1"/>
            </a:fillRef>
            <a:effectRef idx="1">
              <a:schemeClr val="accent1"/>
            </a:effectRef>
            <a:fontRef idx="minor">
              <a:schemeClr val="dk1"/>
            </a:fontRef>
          </xdr:style>
        </xdr:cxnSp>
      </xdr:grpSp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SpPr/>
        </xdr:nvSpPr>
        <xdr:spPr>
          <a:xfrm>
            <a:off x="7416564" y="2299628"/>
            <a:ext cx="914067" cy="535616"/>
          </a:xfrm>
          <a:prstGeom prst="rect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2000">
                <a:latin typeface="Arial" panose="020B0604020202020204" pitchFamily="34" charset="0"/>
                <a:cs typeface="Arial" panose="020B0604020202020204" pitchFamily="34" charset="0"/>
              </a:rPr>
              <a:t>D5</a:t>
            </a:r>
          </a:p>
        </xdr:txBody>
      </xdr:sp>
    </xdr:grpSp>
    <xdr:clientData/>
  </xdr:twoCellAnchor>
  <xdr:oneCellAnchor>
    <xdr:from>
      <xdr:col>17</xdr:col>
      <xdr:colOff>470648</xdr:colOff>
      <xdr:row>33</xdr:row>
      <xdr:rowOff>89646</xdr:rowOff>
    </xdr:from>
    <xdr:ext cx="4717676" cy="93009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/>
      </xdr:nvSpPr>
      <xdr:spPr>
        <a:xfrm>
          <a:off x="10538573" y="6566646"/>
          <a:ext cx="4717676" cy="930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200" i="0">
              <a:latin typeface="Cambria Math"/>
            </a:rPr>
            <a:t>𝐷𝑡= 𝐷1 𝑥 𝐷2 𝑥 𝐷3 𝑥 𝐷4 𝑥 𝐷5 +[𝐷1 𝑥 𝐷2 𝑥 𝐷3 𝑥 𝐷4 𝑥 (1 - 𝐷5)]+ [𝐷1 𝑥 𝐷2 𝑥 𝐷3 𝑥 𝐷5 𝑥 (1 - 𝐷4)] +</a:t>
          </a:r>
        </a:p>
        <a:p>
          <a:r>
            <a:rPr lang="pt-BR" sz="1200" i="0">
              <a:latin typeface="Cambria Math"/>
            </a:rPr>
            <a:t>+ [𝐷1 𝑥 𝐷2 𝑥 𝐷4 𝑥 𝐷5 𝑥 (1 - 𝐷3)]+ [𝐷1 𝑥 𝐷3 𝑥 𝐷4 𝑥 𝐷5 𝑥 (1 - 𝐷2)]+[𝐷2 𝑥 𝐷3 𝑥 𝐷4 𝑥 𝐷5 𝑥 (1 - 𝐷1)] </a:t>
          </a:r>
          <a:endParaRPr lang="pt-BR" sz="1200">
            <a:effectLst/>
          </a:endParaRPr>
        </a:p>
      </xdr:txBody>
    </xdr:sp>
    <xdr:clientData/>
  </xdr:oneCellAnchor>
  <xdr:twoCellAnchor>
    <xdr:from>
      <xdr:col>8</xdr:col>
      <xdr:colOff>546652</xdr:colOff>
      <xdr:row>17</xdr:row>
      <xdr:rowOff>188035</xdr:rowOff>
    </xdr:from>
    <xdr:to>
      <xdr:col>12</xdr:col>
      <xdr:colOff>182940</xdr:colOff>
      <xdr:row>27</xdr:row>
      <xdr:rowOff>8729</xdr:rowOff>
    </xdr:to>
    <xdr:grpSp>
      <xdr:nvGrpSpPr>
        <xdr:cNvPr id="24" name="Grupo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pSpPr/>
      </xdr:nvGrpSpPr>
      <xdr:grpSpPr>
        <a:xfrm>
          <a:off x="5125979" y="3426535"/>
          <a:ext cx="2068826" cy="1725694"/>
          <a:chOff x="5218043" y="4544687"/>
          <a:chExt cx="2087941" cy="1725694"/>
        </a:xfrm>
      </xdr:grpSpPr>
      <xdr:cxnSp macro="">
        <xdr:nvCxnSpPr>
          <xdr:cNvPr id="25" name="Conector reto 24">
            <a:extLst>
              <a:ext uri="{FF2B5EF4-FFF2-40B4-BE49-F238E27FC236}">
                <a16:creationId xmlns:a16="http://schemas.microsoft.com/office/drawing/2014/main" id="{00000000-0008-0000-0600-000019000000}"/>
              </a:ext>
            </a:extLst>
          </xdr:cNvPr>
          <xdr:cNvCxnSpPr/>
        </xdr:nvCxnSpPr>
        <xdr:spPr>
          <a:xfrm flipH="1">
            <a:off x="6802321" y="4783015"/>
            <a:ext cx="1791" cy="1257220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cxnSp macro="">
        <xdr:nvCxnSpPr>
          <xdr:cNvPr id="26" name="Conector reto 25">
            <a:extLst>
              <a:ext uri="{FF2B5EF4-FFF2-40B4-BE49-F238E27FC236}">
                <a16:creationId xmlns:a16="http://schemas.microsoft.com/office/drawing/2014/main" id="{00000000-0008-0000-0600-00001A000000}"/>
              </a:ext>
            </a:extLst>
          </xdr:cNvPr>
          <xdr:cNvCxnSpPr/>
        </xdr:nvCxnSpPr>
        <xdr:spPr>
          <a:xfrm flipH="1">
            <a:off x="5658555" y="4762500"/>
            <a:ext cx="1791" cy="1257220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sp macro="" textlink="">
        <xdr:nvSpPr>
          <xdr:cNvPr id="27" name="Retângulo 26">
            <a:extLst>
              <a:ext uri="{FF2B5EF4-FFF2-40B4-BE49-F238E27FC236}">
                <a16:creationId xmlns:a16="http://schemas.microsoft.com/office/drawing/2014/main" id="{00000000-0008-0000-0600-00001B000000}"/>
              </a:ext>
            </a:extLst>
          </xdr:cNvPr>
          <xdr:cNvSpPr/>
        </xdr:nvSpPr>
        <xdr:spPr>
          <a:xfrm>
            <a:off x="5218043" y="5121706"/>
            <a:ext cx="891169" cy="538809"/>
          </a:xfrm>
          <a:prstGeom prst="rect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2000">
                <a:latin typeface="Arial" panose="020B0604020202020204" pitchFamily="34" charset="0"/>
                <a:cs typeface="Arial" panose="020B0604020202020204" pitchFamily="34" charset="0"/>
              </a:rPr>
              <a:t>D1</a:t>
            </a:r>
          </a:p>
        </xdr:txBody>
      </xdr:sp>
      <xdr:sp macro="" textlink="">
        <xdr:nvSpPr>
          <xdr:cNvPr id="28" name="Retângulo 27">
            <a:extLst>
              <a:ext uri="{FF2B5EF4-FFF2-40B4-BE49-F238E27FC236}">
                <a16:creationId xmlns:a16="http://schemas.microsoft.com/office/drawing/2014/main" id="{00000000-0008-0000-0600-00001C000000}"/>
              </a:ext>
            </a:extLst>
          </xdr:cNvPr>
          <xdr:cNvSpPr/>
        </xdr:nvSpPr>
        <xdr:spPr>
          <a:xfrm>
            <a:off x="6410038" y="5117714"/>
            <a:ext cx="895946" cy="538809"/>
          </a:xfrm>
          <a:prstGeom prst="rect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2000">
                <a:latin typeface="Arial" panose="020B0604020202020204" pitchFamily="34" charset="0"/>
                <a:cs typeface="Arial" panose="020B0604020202020204" pitchFamily="34" charset="0"/>
              </a:rPr>
              <a:t>D2</a:t>
            </a:r>
          </a:p>
        </xdr:txBody>
      </xdr:sp>
      <xdr:cxnSp macro="">
        <xdr:nvCxnSpPr>
          <xdr:cNvPr id="29" name="Conector reto 28">
            <a:extLst>
              <a:ext uri="{FF2B5EF4-FFF2-40B4-BE49-F238E27FC236}">
                <a16:creationId xmlns:a16="http://schemas.microsoft.com/office/drawing/2014/main" id="{00000000-0008-0000-0600-00001D000000}"/>
              </a:ext>
            </a:extLst>
          </xdr:cNvPr>
          <xdr:cNvCxnSpPr/>
        </xdr:nvCxnSpPr>
        <xdr:spPr>
          <a:xfrm flipH="1">
            <a:off x="6266443" y="4544687"/>
            <a:ext cx="1" cy="239794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cxnSp macro="">
        <xdr:nvCxnSpPr>
          <xdr:cNvPr id="30" name="Conector reto 29">
            <a:extLst>
              <a:ext uri="{FF2B5EF4-FFF2-40B4-BE49-F238E27FC236}">
                <a16:creationId xmlns:a16="http://schemas.microsoft.com/office/drawing/2014/main" id="{00000000-0008-0000-0600-00001E000000}"/>
              </a:ext>
            </a:extLst>
          </xdr:cNvPr>
          <xdr:cNvCxnSpPr/>
        </xdr:nvCxnSpPr>
        <xdr:spPr>
          <a:xfrm>
            <a:off x="5637059" y="4782449"/>
            <a:ext cx="1187811" cy="0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cxnSp macro="">
        <xdr:nvCxnSpPr>
          <xdr:cNvPr id="31" name="Conector reto 30">
            <a:extLst>
              <a:ext uri="{FF2B5EF4-FFF2-40B4-BE49-F238E27FC236}">
                <a16:creationId xmlns:a16="http://schemas.microsoft.com/office/drawing/2014/main" id="{00000000-0008-0000-0600-00001F000000}"/>
              </a:ext>
            </a:extLst>
          </xdr:cNvPr>
          <xdr:cNvCxnSpPr/>
        </xdr:nvCxnSpPr>
        <xdr:spPr>
          <a:xfrm>
            <a:off x="5637060" y="6027689"/>
            <a:ext cx="1158502" cy="0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  <xdr:cxnSp macro="">
        <xdr:nvCxnSpPr>
          <xdr:cNvPr id="32" name="Conector reto 31">
            <a:extLst>
              <a:ext uri="{FF2B5EF4-FFF2-40B4-BE49-F238E27FC236}">
                <a16:creationId xmlns:a16="http://schemas.microsoft.com/office/drawing/2014/main" id="{00000000-0008-0000-0600-000020000000}"/>
              </a:ext>
            </a:extLst>
          </xdr:cNvPr>
          <xdr:cNvCxnSpPr/>
        </xdr:nvCxnSpPr>
        <xdr:spPr>
          <a:xfrm flipH="1">
            <a:off x="6257651" y="6030587"/>
            <a:ext cx="1" cy="239794"/>
          </a:xfrm>
          <a:prstGeom prst="line">
            <a:avLst/>
          </a:prstGeom>
          <a:ln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</xdr:cxnSp>
    </xdr:grpSp>
    <xdr:clientData/>
  </xdr:twoCellAnchor>
  <xdr:twoCellAnchor>
    <xdr:from>
      <xdr:col>3</xdr:col>
      <xdr:colOff>611957</xdr:colOff>
      <xdr:row>26</xdr:row>
      <xdr:rowOff>47149</xdr:rowOff>
    </xdr:from>
    <xdr:to>
      <xdr:col>8</xdr:col>
      <xdr:colOff>516709</xdr:colOff>
      <xdr:row>28</xdr:row>
      <xdr:rowOff>47148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/>
      </xdr:nvSpPr>
      <xdr:spPr>
        <a:xfrm>
          <a:off x="2145482" y="5190649"/>
          <a:ext cx="2952752" cy="38099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>
              <a:latin typeface="Arial" pitchFamily="34" charset="0"/>
              <a:cs typeface="Arial" pitchFamily="34" charset="0"/>
            </a:rPr>
            <a:t>Fórmula: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Dt=</a:t>
          </a:r>
          <a:r>
            <a:rPr lang="pt-BR" sz="1000" baseline="0">
              <a:latin typeface="Arial" pitchFamily="34" charset="0"/>
              <a:cs typeface="Arial" pitchFamily="34" charset="0"/>
            </a:rPr>
            <a:t> D1 x D2 + [</a:t>
          </a: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D1 x (1 - D2)] + [D2 x (1 - D1)] </a:t>
          </a:r>
          <a:endParaRPr lang="pt-BR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6</xdr:col>
      <xdr:colOff>351267</xdr:colOff>
      <xdr:row>8</xdr:row>
      <xdr:rowOff>176313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1676400" y="381000"/>
          <a:ext cx="2180067" cy="1319313"/>
          <a:chOff x="2428860" y="2495543"/>
          <a:chExt cx="3943355" cy="2047884"/>
        </a:xfrm>
      </xdr:grpSpPr>
      <xdr:grpSp>
        <xdr:nvGrpSpPr>
          <xdr:cNvPr id="14" name="Grupo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GrpSpPr/>
        </xdr:nvGrpSpPr>
        <xdr:grpSpPr>
          <a:xfrm>
            <a:off x="2428860" y="2498719"/>
            <a:ext cx="785818" cy="1000132"/>
            <a:chOff x="2428860" y="2500306"/>
            <a:chExt cx="785818" cy="1000132"/>
          </a:xfrm>
        </xdr:grpSpPr>
        <xdr:cxnSp macro="">
          <xdr:nvCxnSpPr>
            <xdr:cNvPr id="29" name="Conector reto 28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CxnSpPr/>
          </xdr:nvCxnSpPr>
          <xdr:spPr>
            <a:xfrm rot="5400000">
              <a:off x="2320119" y="2999578"/>
              <a:ext cx="1000132" cy="1588"/>
            </a:xfrm>
            <a:prstGeom prst="line">
              <a:avLst/>
            </a:prstGeom>
            <a:ln w="38100"/>
          </xdr:spPr>
          <xdr:style>
            <a:lnRef idx="3">
              <a:schemeClr val="accent3"/>
            </a:lnRef>
            <a:fillRef idx="0">
              <a:schemeClr val="accent3"/>
            </a:fillRef>
            <a:effectRef idx="2">
              <a:schemeClr val="accent3"/>
            </a:effectRef>
            <a:fontRef idx="minor">
              <a:schemeClr val="tx1"/>
            </a:fontRef>
          </xdr:style>
        </xdr:cxnSp>
        <xdr:sp macro="" textlink="">
          <xdr:nvSpPr>
            <xdr:cNvPr id="30" name="Retângulo 29">
              <a:extLst>
                <a:ext uri="{FF2B5EF4-FFF2-40B4-BE49-F238E27FC236}">
                  <a16:creationId xmlns:a16="http://schemas.microsoft.com/office/drawing/2014/main" id="{00000000-0008-0000-0100-00001E000000}"/>
                </a:ext>
              </a:extLst>
            </xdr:cNvPr>
            <xdr:cNvSpPr/>
          </xdr:nvSpPr>
          <xdr:spPr>
            <a:xfrm>
              <a:off x="2428860" y="2786058"/>
              <a:ext cx="785818" cy="428628"/>
            </a:xfrm>
            <a:prstGeom prst="rect">
              <a:avLst/>
            </a:prstGeom>
            <a:ln w="38100"/>
          </xdr:spPr>
          <xdr:style>
            <a:lnRef idx="1">
              <a:schemeClr val="accent3"/>
            </a:lnRef>
            <a:fillRef idx="2">
              <a:schemeClr val="accent3"/>
            </a:fillRef>
            <a:effectRef idx="1">
              <a:schemeClr val="accent3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pt-BR"/>
                <a:t>D1</a:t>
              </a:r>
            </a:p>
          </xdr:txBody>
        </xdr:sp>
      </xdr:grpSp>
      <xdr:grpSp>
        <xdr:nvGrpSpPr>
          <xdr:cNvPr id="15" name="Grupo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GrpSpPr/>
        </xdr:nvGrpSpPr>
        <xdr:grpSpPr>
          <a:xfrm>
            <a:off x="3481372" y="2495543"/>
            <a:ext cx="785818" cy="1000132"/>
            <a:chOff x="2428860" y="2500306"/>
            <a:chExt cx="785818" cy="1000132"/>
          </a:xfrm>
        </xdr:grpSpPr>
        <xdr:cxnSp macro="">
          <xdr:nvCxnSpPr>
            <xdr:cNvPr id="27" name="Conector reto 26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CxnSpPr/>
          </xdr:nvCxnSpPr>
          <xdr:spPr>
            <a:xfrm rot="5400000">
              <a:off x="2320119" y="2999578"/>
              <a:ext cx="1000132" cy="1588"/>
            </a:xfrm>
            <a:prstGeom prst="line">
              <a:avLst/>
            </a:prstGeom>
            <a:ln w="38100"/>
          </xdr:spPr>
          <xdr:style>
            <a:lnRef idx="3">
              <a:schemeClr val="accent3"/>
            </a:lnRef>
            <a:fillRef idx="0">
              <a:schemeClr val="accent3"/>
            </a:fillRef>
            <a:effectRef idx="2">
              <a:schemeClr val="accent3"/>
            </a:effectRef>
            <a:fontRef idx="minor">
              <a:schemeClr val="tx1"/>
            </a:fontRef>
          </xdr:style>
        </xdr:cxnSp>
        <xdr:sp macro="" textlink="">
          <xdr:nvSpPr>
            <xdr:cNvPr id="28" name="Retângulo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/>
          </xdr:nvSpPr>
          <xdr:spPr>
            <a:xfrm>
              <a:off x="2428860" y="2786058"/>
              <a:ext cx="785818" cy="428628"/>
            </a:xfrm>
            <a:prstGeom prst="rect">
              <a:avLst/>
            </a:prstGeom>
            <a:ln w="38100"/>
          </xdr:spPr>
          <xdr:style>
            <a:lnRef idx="1">
              <a:schemeClr val="accent3"/>
            </a:lnRef>
            <a:fillRef idx="2">
              <a:schemeClr val="accent3"/>
            </a:fillRef>
            <a:effectRef idx="1">
              <a:schemeClr val="accent3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pt-BR"/>
                <a:t>D2</a:t>
              </a:r>
            </a:p>
          </xdr:txBody>
        </xdr:sp>
      </xdr:grpSp>
      <xdr:grpSp>
        <xdr:nvGrpSpPr>
          <xdr:cNvPr id="16" name="Grupo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GrpSpPr/>
        </xdr:nvGrpSpPr>
        <xdr:grpSpPr>
          <a:xfrm>
            <a:off x="4533884" y="2500306"/>
            <a:ext cx="785818" cy="1000132"/>
            <a:chOff x="2428860" y="2500306"/>
            <a:chExt cx="785818" cy="1000132"/>
          </a:xfrm>
        </xdr:grpSpPr>
        <xdr:cxnSp macro="">
          <xdr:nvCxnSpPr>
            <xdr:cNvPr id="25" name="Conector reto 24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CxnSpPr/>
          </xdr:nvCxnSpPr>
          <xdr:spPr>
            <a:xfrm rot="5400000">
              <a:off x="2320119" y="2999578"/>
              <a:ext cx="1000132" cy="1588"/>
            </a:xfrm>
            <a:prstGeom prst="line">
              <a:avLst/>
            </a:prstGeom>
            <a:ln w="38100"/>
          </xdr:spPr>
          <xdr:style>
            <a:lnRef idx="3">
              <a:schemeClr val="accent3"/>
            </a:lnRef>
            <a:fillRef idx="0">
              <a:schemeClr val="accent3"/>
            </a:fillRef>
            <a:effectRef idx="2">
              <a:schemeClr val="accent3"/>
            </a:effectRef>
            <a:fontRef idx="minor">
              <a:schemeClr val="tx1"/>
            </a:fontRef>
          </xdr:style>
        </xdr:cxnSp>
        <xdr:sp macro="" textlink="">
          <xdr:nvSpPr>
            <xdr:cNvPr id="26" name="Retângulo 25">
              <a:extLs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SpPr/>
          </xdr:nvSpPr>
          <xdr:spPr>
            <a:xfrm>
              <a:off x="2428860" y="2786058"/>
              <a:ext cx="785818" cy="428628"/>
            </a:xfrm>
            <a:prstGeom prst="rect">
              <a:avLst/>
            </a:prstGeom>
            <a:ln w="38100"/>
          </xdr:spPr>
          <xdr:style>
            <a:lnRef idx="1">
              <a:schemeClr val="accent3"/>
            </a:lnRef>
            <a:fillRef idx="2">
              <a:schemeClr val="accent3"/>
            </a:fillRef>
            <a:effectRef idx="1">
              <a:schemeClr val="accent3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pt-BR"/>
                <a:t>D3</a:t>
              </a:r>
            </a:p>
          </xdr:txBody>
        </xdr:sp>
      </xdr:grpSp>
      <xdr:grpSp>
        <xdr:nvGrpSpPr>
          <xdr:cNvPr id="17" name="Grupo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GrpSpPr/>
        </xdr:nvGrpSpPr>
        <xdr:grpSpPr>
          <a:xfrm>
            <a:off x="5586397" y="2497131"/>
            <a:ext cx="785818" cy="1000132"/>
            <a:chOff x="2428860" y="2500306"/>
            <a:chExt cx="785818" cy="1000132"/>
          </a:xfrm>
        </xdr:grpSpPr>
        <xdr:cxnSp macro="">
          <xdr:nvCxnSpPr>
            <xdr:cNvPr id="23" name="Conector reto 22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CxnSpPr/>
          </xdr:nvCxnSpPr>
          <xdr:spPr>
            <a:xfrm rot="5400000">
              <a:off x="2320119" y="2999578"/>
              <a:ext cx="1000132" cy="1588"/>
            </a:xfrm>
            <a:prstGeom prst="line">
              <a:avLst/>
            </a:prstGeom>
            <a:ln w="38100"/>
          </xdr:spPr>
          <xdr:style>
            <a:lnRef idx="3">
              <a:schemeClr val="accent3"/>
            </a:lnRef>
            <a:fillRef idx="0">
              <a:schemeClr val="accent3"/>
            </a:fillRef>
            <a:effectRef idx="2">
              <a:schemeClr val="accent3"/>
            </a:effectRef>
            <a:fontRef idx="minor">
              <a:schemeClr val="tx1"/>
            </a:fontRef>
          </xdr:style>
        </xdr:cxnSp>
        <xdr:sp macro="" textlink="">
          <xdr:nvSpPr>
            <xdr:cNvPr id="24" name="Retângulo 23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/>
          </xdr:nvSpPr>
          <xdr:spPr>
            <a:xfrm>
              <a:off x="2428860" y="2786058"/>
              <a:ext cx="785818" cy="428628"/>
            </a:xfrm>
            <a:prstGeom prst="rect">
              <a:avLst/>
            </a:prstGeom>
            <a:ln w="38100"/>
          </xdr:spPr>
          <xdr:style>
            <a:lnRef idx="1">
              <a:schemeClr val="accent3"/>
            </a:lnRef>
            <a:fillRef idx="2">
              <a:schemeClr val="accent3"/>
            </a:fillRef>
            <a:effectRef idx="1">
              <a:schemeClr val="accent3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pt-BR"/>
                <a:t>D4</a:t>
              </a:r>
            </a:p>
          </xdr:txBody>
        </xdr:sp>
      </xdr:grpSp>
      <xdr:cxnSp macro="">
        <xdr:nvCxnSpPr>
          <xdr:cNvPr id="18" name="Conector reto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CxnSpPr/>
        </xdr:nvCxnSpPr>
        <xdr:spPr>
          <a:xfrm>
            <a:off x="2800334" y="2514588"/>
            <a:ext cx="3195654" cy="2394"/>
          </a:xfrm>
          <a:prstGeom prst="line">
            <a:avLst/>
          </a:prstGeom>
          <a:ln w="38100"/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cxnSp macro="">
        <xdr:nvCxnSpPr>
          <xdr:cNvPr id="19" name="Conector reto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CxnSpPr/>
        </xdr:nvCxnSpPr>
        <xdr:spPr>
          <a:xfrm>
            <a:off x="2800335" y="3505190"/>
            <a:ext cx="3195654" cy="2394"/>
          </a:xfrm>
          <a:prstGeom prst="line">
            <a:avLst/>
          </a:prstGeom>
          <a:ln w="38100"/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grpSp>
        <xdr:nvGrpSpPr>
          <xdr:cNvPr id="20" name="Grupo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GrpSpPr/>
        </xdr:nvGrpSpPr>
        <xdr:grpSpPr>
          <a:xfrm>
            <a:off x="4013821" y="3543295"/>
            <a:ext cx="785818" cy="1000132"/>
            <a:chOff x="2428860" y="2500306"/>
            <a:chExt cx="785818" cy="1000132"/>
          </a:xfrm>
        </xdr:grpSpPr>
        <xdr:cxnSp macro="">
          <xdr:nvCxnSpPr>
            <xdr:cNvPr id="21" name="Conector reto 20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CxnSpPr/>
          </xdr:nvCxnSpPr>
          <xdr:spPr>
            <a:xfrm rot="5400000">
              <a:off x="2320119" y="2999578"/>
              <a:ext cx="1000132" cy="1588"/>
            </a:xfrm>
            <a:prstGeom prst="line">
              <a:avLst/>
            </a:prstGeom>
            <a:ln w="38100"/>
          </xdr:spPr>
          <xdr:style>
            <a:lnRef idx="3">
              <a:schemeClr val="accent3"/>
            </a:lnRef>
            <a:fillRef idx="0">
              <a:schemeClr val="accent3"/>
            </a:fillRef>
            <a:effectRef idx="2">
              <a:schemeClr val="accent3"/>
            </a:effectRef>
            <a:fontRef idx="minor">
              <a:schemeClr val="tx1"/>
            </a:fontRef>
          </xdr:style>
        </xdr:cxnSp>
        <xdr:sp macro="" textlink="">
          <xdr:nvSpPr>
            <xdr:cNvPr id="22" name="Retângulo 21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/>
          </xdr:nvSpPr>
          <xdr:spPr>
            <a:xfrm>
              <a:off x="2428860" y="2786058"/>
              <a:ext cx="785818" cy="428628"/>
            </a:xfrm>
            <a:prstGeom prst="rect">
              <a:avLst/>
            </a:prstGeom>
            <a:ln w="38100"/>
          </xdr:spPr>
          <xdr:style>
            <a:lnRef idx="1">
              <a:schemeClr val="accent3"/>
            </a:lnRef>
            <a:fillRef idx="2">
              <a:schemeClr val="accent3"/>
            </a:fillRef>
            <a:effectRef idx="1">
              <a:schemeClr val="accent3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pt-BR"/>
                <a:t>D5</a:t>
              </a:r>
            </a:p>
          </xdr:txBody>
        </xdr:sp>
      </xdr:grpSp>
    </xdr:grpSp>
    <xdr:clientData/>
  </xdr:twoCellAnchor>
  <xdr:twoCellAnchor>
    <xdr:from>
      <xdr:col>5</xdr:col>
      <xdr:colOff>523479</xdr:colOff>
      <xdr:row>22</xdr:row>
      <xdr:rowOff>126635</xdr:rowOff>
    </xdr:from>
    <xdr:to>
      <xdr:col>8</xdr:col>
      <xdr:colOff>197830</xdr:colOff>
      <xdr:row>27</xdr:row>
      <xdr:rowOff>2748</xdr:rowOff>
    </xdr:to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4113671" y="4317635"/>
          <a:ext cx="1498755" cy="82861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>
              <a:latin typeface="Arial" pitchFamily="34" charset="0"/>
              <a:cs typeface="Arial" pitchFamily="34" charset="0"/>
            </a:rPr>
            <a:t>Dados: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(D5)^2= [(D2</a:t>
          </a:r>
          <a:r>
            <a:rPr lang="pt-BR" sz="1000" baseline="0">
              <a:latin typeface="Arial" pitchFamily="34" charset="0"/>
              <a:cs typeface="Arial" pitchFamily="34" charset="0"/>
            </a:rPr>
            <a:t> + D3)/2]</a:t>
          </a:r>
        </a:p>
        <a:p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D1= D4</a:t>
          </a:r>
          <a:endParaRPr lang="pt-BR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pt-BR" sz="1000">
              <a:latin typeface="Arial" pitchFamily="34" charset="0"/>
              <a:cs typeface="Arial" pitchFamily="34" charset="0"/>
            </a:rPr>
            <a:t>D2= D3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D3= 98%</a:t>
          </a:r>
        </a:p>
      </xdr:txBody>
    </xdr:sp>
    <xdr:clientData/>
  </xdr:twoCellAnchor>
  <xdr:twoCellAnchor>
    <xdr:from>
      <xdr:col>3</xdr:col>
      <xdr:colOff>0</xdr:colOff>
      <xdr:row>22</xdr:row>
      <xdr:rowOff>89014</xdr:rowOff>
    </xdr:from>
    <xdr:to>
      <xdr:col>5</xdr:col>
      <xdr:colOff>356070</xdr:colOff>
      <xdr:row>28</xdr:row>
      <xdr:rowOff>40135</xdr:rowOff>
    </xdr:to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770154" y="4280014"/>
          <a:ext cx="2176108" cy="109412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>
              <a:latin typeface="Arial" pitchFamily="34" charset="0"/>
              <a:cs typeface="Arial" pitchFamily="34" charset="0"/>
            </a:rPr>
            <a:t>Fórmula: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Dt=</a:t>
          </a:r>
          <a:r>
            <a:rPr lang="pt-BR" sz="1000" baseline="0">
              <a:latin typeface="Arial" pitchFamily="34" charset="0"/>
              <a:cs typeface="Arial" pitchFamily="34" charset="0"/>
            </a:rPr>
            <a:t> D1 x D2 x D3 x D4 x D5 + </a:t>
          </a:r>
        </a:p>
        <a:p>
          <a:r>
            <a:rPr lang="pt-BR" sz="1000" baseline="0">
              <a:latin typeface="Arial" pitchFamily="34" charset="0"/>
              <a:cs typeface="Arial" pitchFamily="34" charset="0"/>
            </a:rPr>
            <a:t>+ [</a:t>
          </a: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D1 x D2 x D3 x D4 x (1 - D5)] +</a:t>
          </a:r>
        </a:p>
        <a:p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[D1 x D2 x D3 x D5 x (1 - D4)] +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[D1 x D2 x D4 x D5 x (1 - D3)] +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[D1 x D3 x D4 x D5 x (1 - D2)] +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+ [D2 x D3 x D4 x D5 x (1 - D1)] +</a:t>
          </a:r>
          <a:endParaRPr lang="pt-BR" sz="100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11</xdr:col>
      <xdr:colOff>1</xdr:colOff>
      <xdr:row>20</xdr:row>
      <xdr:rowOff>0</xdr:rowOff>
    </xdr:from>
    <xdr:ext cx="2628900" cy="11715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aixaDeTexto 32">
              <a:extLst>
                <a:ext uri="{FF2B5EF4-FFF2-40B4-BE49-F238E27FC236}">
                  <a16:creationId xmlns:a16="http://schemas.microsoft.com/office/drawing/2014/main" id="{00000000-0008-0000-0100-000021000000}"/>
                </a:ext>
              </a:extLst>
            </xdr:cNvPr>
            <xdr:cNvSpPr txBox="1"/>
          </xdr:nvSpPr>
          <xdr:spPr>
            <a:xfrm>
              <a:off x="7019926" y="3810000"/>
              <a:ext cx="2628900" cy="11715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200" i="1">
                        <a:latin typeface="Cambria Math"/>
                      </a:rPr>
                      <m:t>+ [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2 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3 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4 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5 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(1 −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1)] + [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1 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3 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4 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5 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(1 −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2)] ++ [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1 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2 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4 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5 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(1 −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3)] ++ [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1 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2 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3 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5 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(1 −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4)] ++ [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1 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2 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3 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4 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(1 −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5)] +</m:t>
                    </m:r>
                    <m:r>
                      <a:rPr lang="pt-BR" sz="1200" i="1">
                        <a:latin typeface="Cambria Math"/>
                      </a:rPr>
                      <m:t>𝐷𝑡</m:t>
                    </m:r>
                    <m:r>
                      <a:rPr lang="pt-BR" sz="1200" i="1">
                        <a:latin typeface="Cambria Math"/>
                      </a:rPr>
                      <m:t>=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1 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2 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3 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4 </m:t>
                    </m:r>
                    <m:r>
                      <a:rPr lang="pt-BR" sz="1200" i="1">
                        <a:latin typeface="Cambria Math"/>
                      </a:rPr>
                      <m:t>𝑥</m:t>
                    </m:r>
                    <m:r>
                      <a:rPr lang="pt-BR" sz="1200" i="1">
                        <a:latin typeface="Cambria Math"/>
                      </a:rPr>
                      <m:t> </m:t>
                    </m:r>
                    <m:r>
                      <a:rPr lang="pt-BR" sz="1200" i="1">
                        <a:latin typeface="Cambria Math"/>
                      </a:rPr>
                      <m:t>𝐷</m:t>
                    </m:r>
                    <m:r>
                      <a:rPr lang="pt-BR" sz="1200" i="1">
                        <a:latin typeface="Cambria Math"/>
                      </a:rPr>
                      <m:t>5 + </m:t>
                    </m:r>
                  </m:oMath>
                </m:oMathPara>
              </a14:m>
              <a:endParaRPr lang="pt-BR" sz="1200"/>
            </a:p>
            <a:p>
              <a:endParaRPr/>
            </a:p>
            <a:p>
              <a:endParaRPr/>
            </a:p>
            <a:p>
              <a:endParaRPr/>
            </a:p>
            <a:p>
              <a:endParaRPr/>
            </a:p>
            <a:p>
              <a:endParaRPr lang="pt-BR" sz="1200">
                <a:effectLst/>
              </a:endParaRPr>
            </a:p>
          </xdr:txBody>
        </xdr:sp>
      </mc:Choice>
      <mc:Fallback xmlns="">
        <xdr:sp macro="" textlink="">
          <xdr:nvSpPr>
            <xdr:cNvPr id="33" name="CaixaDeTexto 32"/>
            <xdr:cNvSpPr txBox="1"/>
          </xdr:nvSpPr>
          <xdr:spPr>
            <a:xfrm>
              <a:off x="7019926" y="3810000"/>
              <a:ext cx="2628900" cy="11715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pt-BR" sz="1200" i="0">
                  <a:latin typeface="Cambria Math"/>
                </a:rPr>
                <a:t>𝐷𝑡= 𝐷1 𝑥 𝐷2 𝑥 𝐷3 𝑥 𝐷4 𝑥 𝐷5 + </a:t>
              </a:r>
            </a:p>
            <a:p>
              <a:r>
                <a:rPr lang="pt-BR" sz="1200" i="0">
                  <a:latin typeface="Cambria Math"/>
                </a:rPr>
                <a:t>+ [𝐷1 𝑥 𝐷2 𝑥 𝐷3 𝑥 𝐷4 𝑥 (1 - 𝐷5)] +</a:t>
              </a:r>
            </a:p>
            <a:p>
              <a:r>
                <a:rPr lang="pt-BR" sz="1200" i="0">
                  <a:latin typeface="Cambria Math"/>
                </a:rPr>
                <a:t>+ [𝐷1 𝑥 𝐷2 𝑥 𝐷3 𝑥 𝐷5 𝑥 (1 - 𝐷4)] +</a:t>
              </a:r>
            </a:p>
            <a:p>
              <a:r>
                <a:rPr lang="pt-BR" sz="1200" i="0">
                  <a:latin typeface="Cambria Math"/>
                </a:rPr>
                <a:t>+ [𝐷1 𝑥 𝐷2 𝑥 𝐷4 𝑥 𝐷5 𝑥 (1 - 𝐷3)] +</a:t>
              </a:r>
            </a:p>
            <a:p>
              <a:r>
                <a:rPr lang="pt-BR" sz="1200" i="0">
                  <a:latin typeface="Cambria Math"/>
                </a:rPr>
                <a:t>+ [𝐷1 𝑥 𝐷3 𝑥 𝐷4 𝑥 𝐷5 𝑥 (1 - 𝐷2)] +</a:t>
              </a:r>
            </a:p>
            <a:p>
              <a:r>
                <a:rPr lang="pt-BR" sz="1200" i="0">
                  <a:latin typeface="Cambria Math"/>
                </a:rPr>
                <a:t>+ [𝐷2 𝑥 𝐷3 𝑥 𝐷4 𝑥 𝐷5 𝑥 (1 - 𝐷1)] </a:t>
              </a:r>
              <a:endParaRPr lang="pt-BR" sz="1200">
                <a:effectLst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1"/>
  <sheetViews>
    <sheetView view="pageBreakPreview" zoomScaleNormal="115" zoomScaleSheetLayoutView="100" workbookViewId="0">
      <selection activeCell="L16" sqref="L16"/>
    </sheetView>
  </sheetViews>
  <sheetFormatPr defaultColWidth="9.140625" defaultRowHeight="15" x14ac:dyDescent="0.2"/>
  <cols>
    <col min="1" max="1" width="12" style="2" customWidth="1"/>
    <col min="2" max="2" width="18.7109375" style="2" bestFit="1" customWidth="1"/>
    <col min="3" max="3" width="14.140625" style="2" customWidth="1"/>
    <col min="4" max="16384" width="9.140625" style="2"/>
  </cols>
  <sheetData>
    <row r="6" spans="1:11" ht="15.75" x14ac:dyDescent="0.25">
      <c r="A6" s="33" t="s">
        <v>18</v>
      </c>
      <c r="B6" s="33" t="s">
        <v>16</v>
      </c>
      <c r="C6" s="33" t="s">
        <v>20</v>
      </c>
    </row>
    <row r="7" spans="1:11" ht="15.75" x14ac:dyDescent="0.25">
      <c r="A7" s="3" t="s">
        <v>11</v>
      </c>
      <c r="B7" s="12">
        <v>0.92</v>
      </c>
      <c r="C7" s="7">
        <f>B7</f>
        <v>0.92</v>
      </c>
      <c r="K7"/>
    </row>
    <row r="8" spans="1:11" x14ac:dyDescent="0.2">
      <c r="A8" s="3" t="s">
        <v>12</v>
      </c>
      <c r="B8" s="12">
        <v>0.94</v>
      </c>
      <c r="C8" s="7">
        <f t="shared" ref="C8:C11" si="0">B8</f>
        <v>0.94</v>
      </c>
    </row>
    <row r="9" spans="1:11" x14ac:dyDescent="0.2">
      <c r="A9" s="3" t="s">
        <v>13</v>
      </c>
      <c r="B9" s="12">
        <v>0.96</v>
      </c>
      <c r="C9" s="7">
        <f t="shared" si="0"/>
        <v>0.96</v>
      </c>
    </row>
    <row r="10" spans="1:11" x14ac:dyDescent="0.2">
      <c r="A10" s="4" t="s">
        <v>14</v>
      </c>
      <c r="B10" s="15">
        <f>B11/(B7*B8*B9)</f>
        <v>0.99974946037619494</v>
      </c>
      <c r="C10" s="8">
        <f t="shared" si="0"/>
        <v>0.99974946037619494</v>
      </c>
    </row>
    <row r="11" spans="1:11" x14ac:dyDescent="0.2">
      <c r="A11" s="3" t="s">
        <v>15</v>
      </c>
      <c r="B11" s="12">
        <v>0.83</v>
      </c>
      <c r="C11" s="7">
        <f t="shared" si="0"/>
        <v>0.83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1"/>
  <sheetViews>
    <sheetView view="pageBreakPreview" topLeftCell="A7" zoomScale="145" zoomScaleNormal="115" zoomScaleSheetLayoutView="145" workbookViewId="0">
      <selection activeCell="J8" sqref="J8"/>
    </sheetView>
  </sheetViews>
  <sheetFormatPr defaultColWidth="9.140625" defaultRowHeight="15" x14ac:dyDescent="0.2"/>
  <cols>
    <col min="1" max="1" width="12" style="2" customWidth="1"/>
    <col min="2" max="2" width="18.7109375" style="2" bestFit="1" customWidth="1"/>
    <col min="3" max="3" width="14.140625" style="2" customWidth="1"/>
    <col min="4" max="16384" width="9.140625" style="2"/>
  </cols>
  <sheetData>
    <row r="6" spans="1:3" ht="15.75" x14ac:dyDescent="0.25">
      <c r="A6" s="33" t="s">
        <v>18</v>
      </c>
      <c r="B6" s="33" t="s">
        <v>16</v>
      </c>
      <c r="C6" s="33" t="s">
        <v>20</v>
      </c>
    </row>
    <row r="7" spans="1:3" x14ac:dyDescent="0.2">
      <c r="A7" s="3" t="s">
        <v>11</v>
      </c>
      <c r="B7" s="12">
        <v>0.95</v>
      </c>
      <c r="C7" s="7">
        <f>B7</f>
        <v>0.95</v>
      </c>
    </row>
    <row r="8" spans="1:3" x14ac:dyDescent="0.2">
      <c r="A8" s="3" t="s">
        <v>12</v>
      </c>
      <c r="B8" s="12">
        <v>0.95</v>
      </c>
      <c r="C8" s="7">
        <f t="shared" ref="C8:C11" si="0">B8</f>
        <v>0.95</v>
      </c>
    </row>
    <row r="9" spans="1:3" x14ac:dyDescent="0.2">
      <c r="A9" s="3" t="s">
        <v>13</v>
      </c>
      <c r="B9" s="12">
        <v>0.95</v>
      </c>
      <c r="C9" s="7">
        <f t="shared" si="0"/>
        <v>0.95</v>
      </c>
    </row>
    <row r="10" spans="1:3" x14ac:dyDescent="0.2">
      <c r="A10" s="3" t="s">
        <v>14</v>
      </c>
      <c r="B10" s="12">
        <v>0.95</v>
      </c>
      <c r="C10" s="7">
        <f t="shared" si="0"/>
        <v>0.95</v>
      </c>
    </row>
    <row r="11" spans="1:3" x14ac:dyDescent="0.2">
      <c r="A11" s="4" t="s">
        <v>15</v>
      </c>
      <c r="B11" s="13">
        <f>(B7*B8*B9*B10)</f>
        <v>0.81450624999999988</v>
      </c>
      <c r="C11" s="8">
        <f t="shared" si="0"/>
        <v>0.81450624999999988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4"/>
  <sheetViews>
    <sheetView tabSelected="1" view="pageBreakPreview" topLeftCell="A25" zoomScale="145" zoomScaleNormal="85" zoomScaleSheetLayoutView="145" workbookViewId="0">
      <selection activeCell="B33" sqref="B33"/>
    </sheetView>
  </sheetViews>
  <sheetFormatPr defaultColWidth="9.140625" defaultRowHeight="15" x14ac:dyDescent="0.2"/>
  <cols>
    <col min="1" max="1" width="9.140625" style="2" customWidth="1"/>
    <col min="2" max="2" width="16" style="2" bestFit="1" customWidth="1"/>
    <col min="3" max="3" width="7.140625" style="2" bestFit="1" customWidth="1"/>
    <col min="4" max="16384" width="9.140625" style="2"/>
  </cols>
  <sheetData>
    <row r="6" spans="1:7" x14ac:dyDescent="0.2">
      <c r="A6" s="1" t="s">
        <v>10</v>
      </c>
      <c r="B6" s="1" t="s">
        <v>16</v>
      </c>
      <c r="C6" s="1"/>
    </row>
    <row r="7" spans="1:7" x14ac:dyDescent="0.2">
      <c r="A7" s="3" t="s">
        <v>11</v>
      </c>
      <c r="B7" s="12">
        <v>0.95</v>
      </c>
      <c r="C7" s="7">
        <f>B7</f>
        <v>0.95</v>
      </c>
    </row>
    <row r="8" spans="1:7" x14ac:dyDescent="0.2">
      <c r="A8" s="3" t="s">
        <v>12</v>
      </c>
      <c r="B8" s="12">
        <v>0.95</v>
      </c>
      <c r="C8" s="7">
        <f>B8</f>
        <v>0.95</v>
      </c>
    </row>
    <row r="9" spans="1:7" x14ac:dyDescent="0.2">
      <c r="A9" s="3" t="s">
        <v>13</v>
      </c>
      <c r="B9" s="12">
        <v>0.95</v>
      </c>
      <c r="C9" s="7">
        <f>B9</f>
        <v>0.95</v>
      </c>
    </row>
    <row r="10" spans="1:7" x14ac:dyDescent="0.2">
      <c r="A10" s="3" t="s">
        <v>14</v>
      </c>
      <c r="B10" s="12">
        <v>0.95</v>
      </c>
      <c r="C10" s="7">
        <f>B10</f>
        <v>0.95</v>
      </c>
    </row>
    <row r="11" spans="1:7" x14ac:dyDescent="0.2">
      <c r="A11" s="17" t="s">
        <v>15</v>
      </c>
      <c r="B11" s="18">
        <f>(B7*B8*B9*B10)</f>
        <v>0.81450624999999988</v>
      </c>
      <c r="C11" s="19">
        <f>B11</f>
        <v>0.81450624999999988</v>
      </c>
      <c r="E11" s="2" t="s">
        <v>17</v>
      </c>
      <c r="F11" s="14">
        <v>24</v>
      </c>
      <c r="G11" s="14">
        <v>8</v>
      </c>
    </row>
    <row r="12" spans="1:7" x14ac:dyDescent="0.2">
      <c r="E12" s="2" t="s">
        <v>18</v>
      </c>
      <c r="F12" s="14">
        <f>F11*$B$11</f>
        <v>19.548149999999996</v>
      </c>
      <c r="G12" s="14">
        <f>G11*$B$11</f>
        <v>6.516049999999999</v>
      </c>
    </row>
    <row r="18" spans="1:9" x14ac:dyDescent="0.2">
      <c r="A18" s="1" t="s">
        <v>10</v>
      </c>
      <c r="B18" s="1" t="s">
        <v>16</v>
      </c>
      <c r="C18" s="1"/>
    </row>
    <row r="19" spans="1:9" x14ac:dyDescent="0.2">
      <c r="A19" s="3" t="s">
        <v>11</v>
      </c>
      <c r="B19" s="12">
        <v>0.92</v>
      </c>
      <c r="C19" s="7">
        <f>B19</f>
        <v>0.92</v>
      </c>
    </row>
    <row r="20" spans="1:9" x14ac:dyDescent="0.2">
      <c r="A20" s="3" t="s">
        <v>12</v>
      </c>
      <c r="B20" s="12">
        <v>0.94</v>
      </c>
      <c r="C20" s="7">
        <f>B20</f>
        <v>0.94</v>
      </c>
    </row>
    <row r="21" spans="1:9" ht="15.75" customHeight="1" x14ac:dyDescent="0.2">
      <c r="A21" s="3" t="s">
        <v>13</v>
      </c>
      <c r="B21" s="12">
        <v>0.96</v>
      </c>
      <c r="C21" s="7">
        <f>B21</f>
        <v>0.96</v>
      </c>
      <c r="D21" s="34" t="s">
        <v>19</v>
      </c>
      <c r="E21" s="35"/>
      <c r="F21" s="35"/>
      <c r="G21" s="35"/>
      <c r="H21" s="35"/>
      <c r="I21" s="35"/>
    </row>
    <row r="22" spans="1:9" ht="15" customHeight="1" x14ac:dyDescent="0.2">
      <c r="A22" s="17" t="s">
        <v>14</v>
      </c>
      <c r="B22" s="18">
        <f>B23/(B19*B20*B21)</f>
        <v>0.99974946037619494</v>
      </c>
      <c r="C22" s="19">
        <f>B22</f>
        <v>0.99974946037619494</v>
      </c>
      <c r="D22" s="34"/>
      <c r="E22" s="35"/>
      <c r="F22" s="35"/>
      <c r="G22" s="35"/>
      <c r="H22" s="35"/>
      <c r="I22" s="35"/>
    </row>
    <row r="23" spans="1:9" x14ac:dyDescent="0.2">
      <c r="A23" s="3" t="s">
        <v>15</v>
      </c>
      <c r="B23" s="12">
        <v>0.83</v>
      </c>
      <c r="C23" s="7">
        <f>B23</f>
        <v>0.83</v>
      </c>
      <c r="D23" s="34"/>
      <c r="E23" s="35"/>
      <c r="F23" s="35"/>
      <c r="G23" s="35"/>
      <c r="H23" s="35"/>
      <c r="I23" s="35"/>
    </row>
    <row r="29" spans="1:9" x14ac:dyDescent="0.2">
      <c r="A29" s="1" t="s">
        <v>10</v>
      </c>
      <c r="B29" s="1" t="s">
        <v>16</v>
      </c>
      <c r="C29" s="1"/>
    </row>
    <row r="30" spans="1:9" x14ac:dyDescent="0.2">
      <c r="A30" s="3" t="s">
        <v>11</v>
      </c>
      <c r="B30" s="12">
        <v>0.9</v>
      </c>
      <c r="C30" s="7">
        <f>B30</f>
        <v>0.9</v>
      </c>
    </row>
    <row r="31" spans="1:9" x14ac:dyDescent="0.2">
      <c r="A31" s="3" t="s">
        <v>12</v>
      </c>
      <c r="B31" s="12">
        <v>0.92</v>
      </c>
      <c r="C31" s="7">
        <f>B31</f>
        <v>0.92</v>
      </c>
    </row>
    <row r="32" spans="1:9" ht="15.75" customHeight="1" x14ac:dyDescent="0.2">
      <c r="A32" s="3" t="s">
        <v>13</v>
      </c>
      <c r="B32" s="12">
        <v>0.92</v>
      </c>
      <c r="C32" s="7">
        <f>B32</f>
        <v>0.92</v>
      </c>
      <c r="D32" s="34" t="s">
        <v>19</v>
      </c>
      <c r="E32" s="35"/>
      <c r="F32" s="35"/>
      <c r="G32" s="35"/>
      <c r="H32" s="35"/>
      <c r="I32" s="35"/>
    </row>
    <row r="33" spans="1:9" ht="15" customHeight="1" x14ac:dyDescent="0.2">
      <c r="A33" s="17" t="s">
        <v>14</v>
      </c>
      <c r="B33" s="18">
        <f>B34/(B30*B31*B32)</f>
        <v>0.91892459567317775</v>
      </c>
      <c r="C33" s="19">
        <f>B33</f>
        <v>0.91892459567317775</v>
      </c>
      <c r="D33" s="34"/>
      <c r="E33" s="35"/>
      <c r="F33" s="35"/>
      <c r="G33" s="35"/>
      <c r="H33" s="35"/>
      <c r="I33" s="35"/>
    </row>
    <row r="34" spans="1:9" x14ac:dyDescent="0.2">
      <c r="A34" s="3" t="s">
        <v>15</v>
      </c>
      <c r="B34" s="12">
        <v>0.7</v>
      </c>
      <c r="C34" s="7">
        <f>B34</f>
        <v>0.7</v>
      </c>
      <c r="D34" s="34"/>
      <c r="E34" s="35"/>
      <c r="F34" s="35"/>
      <c r="G34" s="35"/>
      <c r="H34" s="35"/>
      <c r="I34" s="35"/>
    </row>
  </sheetData>
  <mergeCells count="2">
    <mergeCell ref="D21:I23"/>
    <mergeCell ref="D32:I3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31"/>
  <sheetViews>
    <sheetView view="pageBreakPreview" topLeftCell="A19" zoomScale="130" zoomScaleNormal="70" zoomScaleSheetLayoutView="130" workbookViewId="0">
      <selection activeCell="O25" sqref="O25"/>
    </sheetView>
  </sheetViews>
  <sheetFormatPr defaultColWidth="9.140625" defaultRowHeight="15" x14ac:dyDescent="0.2"/>
  <cols>
    <col min="1" max="1" width="5.5703125" style="2" bestFit="1" customWidth="1"/>
    <col min="2" max="2" width="10.28515625" style="2" bestFit="1" customWidth="1"/>
    <col min="3" max="3" width="7.140625" style="2" bestFit="1" customWidth="1"/>
    <col min="4" max="16384" width="9.140625" style="2"/>
  </cols>
  <sheetData>
    <row r="6" spans="1:4" x14ac:dyDescent="0.2">
      <c r="A6" s="1"/>
      <c r="B6" s="1"/>
      <c r="C6" s="1"/>
    </row>
    <row r="7" spans="1:4" x14ac:dyDescent="0.2">
      <c r="A7" s="3" t="s">
        <v>0</v>
      </c>
      <c r="B7" s="5">
        <v>0.99</v>
      </c>
      <c r="C7" s="7">
        <f>B7</f>
        <v>0.99</v>
      </c>
    </row>
    <row r="8" spans="1:4" x14ac:dyDescent="0.2">
      <c r="A8" s="3" t="s">
        <v>1</v>
      </c>
      <c r="B8" s="5">
        <v>0.97</v>
      </c>
      <c r="C8" s="7">
        <f t="shared" ref="C8:C12" si="0">B8</f>
        <v>0.97</v>
      </c>
    </row>
    <row r="9" spans="1:4" x14ac:dyDescent="0.2">
      <c r="A9" s="3" t="s">
        <v>2</v>
      </c>
      <c r="B9" s="5">
        <v>0.85</v>
      </c>
      <c r="C9" s="7">
        <f t="shared" si="0"/>
        <v>0.85</v>
      </c>
    </row>
    <row r="10" spans="1:4" x14ac:dyDescent="0.2">
      <c r="A10" s="3" t="s">
        <v>3</v>
      </c>
      <c r="B10" s="5">
        <v>0.96</v>
      </c>
      <c r="C10" s="7">
        <f t="shared" si="0"/>
        <v>0.96</v>
      </c>
    </row>
    <row r="11" spans="1:4" x14ac:dyDescent="0.2">
      <c r="A11" s="3" t="s">
        <v>5</v>
      </c>
      <c r="B11" s="5">
        <v>0.92</v>
      </c>
      <c r="C11" s="7">
        <f t="shared" si="0"/>
        <v>0.92</v>
      </c>
    </row>
    <row r="12" spans="1:4" x14ac:dyDescent="0.2">
      <c r="A12" s="3" t="s">
        <v>4</v>
      </c>
      <c r="B12" s="5">
        <f>(B7*B8*B9*B10*B11)+(B7*B8*B9*B10*(1-B11))+(B7*B8*B9*B11*(1-B10))+(B7*B8*B10*B11*(1-B9))+(B7*B9*B10*B11*(1-B8))+(B8*B9*B10*B11*(1-B7))</f>
        <v>0.97044189599999997</v>
      </c>
      <c r="C12" s="7">
        <f t="shared" si="0"/>
        <v>0.97044189599999997</v>
      </c>
    </row>
    <row r="15" spans="1:4" x14ac:dyDescent="0.2">
      <c r="A15" s="1"/>
      <c r="B15" s="1"/>
      <c r="C15" s="1"/>
      <c r="D15" s="3"/>
    </row>
    <row r="16" spans="1:4" x14ac:dyDescent="0.2">
      <c r="A16" s="4" t="s">
        <v>0</v>
      </c>
      <c r="B16" s="6">
        <v>0.995</v>
      </c>
      <c r="C16" s="8">
        <f>B16</f>
        <v>0.995</v>
      </c>
      <c r="D16" s="3">
        <v>98</v>
      </c>
    </row>
    <row r="17" spans="1:13" x14ac:dyDescent="0.2">
      <c r="A17" s="3" t="s">
        <v>1</v>
      </c>
      <c r="B17" s="5">
        <v>0.98</v>
      </c>
      <c r="C17" s="7">
        <f t="shared" ref="C17:C20" si="1">B17</f>
        <v>0.98</v>
      </c>
      <c r="D17" s="3">
        <v>90</v>
      </c>
    </row>
    <row r="18" spans="1:13" x14ac:dyDescent="0.2">
      <c r="A18" s="3" t="s">
        <v>2</v>
      </c>
      <c r="B18" s="5">
        <v>0.98</v>
      </c>
      <c r="C18" s="7">
        <f t="shared" si="1"/>
        <v>0.98</v>
      </c>
      <c r="D18" s="3">
        <v>94</v>
      </c>
    </row>
    <row r="19" spans="1:13" x14ac:dyDescent="0.2">
      <c r="A19" s="4" t="s">
        <v>3</v>
      </c>
      <c r="B19" s="6">
        <v>0.995</v>
      </c>
      <c r="C19" s="8">
        <f t="shared" si="1"/>
        <v>0.995</v>
      </c>
      <c r="D19" s="3">
        <v>96</v>
      </c>
    </row>
    <row r="20" spans="1:13" x14ac:dyDescent="0.2">
      <c r="A20" s="9" t="s">
        <v>5</v>
      </c>
      <c r="B20" s="10">
        <v>0.99</v>
      </c>
      <c r="C20" s="11">
        <f t="shared" si="1"/>
        <v>0.99</v>
      </c>
      <c r="D20" s="3">
        <v>88</v>
      </c>
    </row>
    <row r="21" spans="1:13" x14ac:dyDescent="0.2">
      <c r="A21" s="3" t="s">
        <v>4</v>
      </c>
      <c r="B21" s="7">
        <v>0.93</v>
      </c>
      <c r="C21" s="7">
        <f>B21</f>
        <v>0.93</v>
      </c>
      <c r="D21" s="3"/>
    </row>
    <row r="23" spans="1:13" x14ac:dyDescent="0.2">
      <c r="A23" s="2" t="s">
        <v>9</v>
      </c>
      <c r="B23" s="2">
        <f>(B16*B17*B18*B19*B20)+(B16*B17*B18*B19*(1-B20))+(B16*B17*B18*B20*(1-B19))+(B16*B17*B19*B20*(1-B18))+(B16*B18*B19*B20*(1-B17))+(B17*B18*B19*B20*(1-B16))</f>
        <v>0.99870132039999993</v>
      </c>
    </row>
    <row r="25" spans="1:13" x14ac:dyDescent="0.2">
      <c r="B25" s="2">
        <f>(0.98*0.9899)+(0.98*0.9899)+(0.98*0.98*0.9899)+(0.98*0.98*0.9899)-3*0.98*0.98*0.9899</f>
        <v>0.98950403999999992</v>
      </c>
    </row>
    <row r="26" spans="1:13" x14ac:dyDescent="0.2">
      <c r="B26" s="2">
        <v>0.98</v>
      </c>
    </row>
    <row r="27" spans="1:13" x14ac:dyDescent="0.2">
      <c r="B27" s="2" t="s">
        <v>6</v>
      </c>
      <c r="C27" s="2">
        <f>B26/B25</f>
        <v>0.99039514785609173</v>
      </c>
    </row>
    <row r="28" spans="1:13" x14ac:dyDescent="0.2">
      <c r="B28" s="2" t="s">
        <v>7</v>
      </c>
      <c r="C28" s="2">
        <f>(C27)^(1/2)</f>
        <v>0.99518598656537149</v>
      </c>
    </row>
    <row r="29" spans="1:13" x14ac:dyDescent="0.2">
      <c r="B29" s="2" t="s">
        <v>8</v>
      </c>
      <c r="C29" s="2">
        <f>C28</f>
        <v>0.99518598656537149</v>
      </c>
      <c r="J29" s="4" t="s">
        <v>0</v>
      </c>
      <c r="K29" s="6">
        <v>0.6</v>
      </c>
      <c r="L29" s="8">
        <f>K29</f>
        <v>0.6</v>
      </c>
      <c r="M29" s="3">
        <v>98</v>
      </c>
    </row>
    <row r="30" spans="1:13" x14ac:dyDescent="0.2">
      <c r="J30" s="3" t="s">
        <v>1</v>
      </c>
      <c r="K30" s="5">
        <v>0.6</v>
      </c>
      <c r="L30" s="7">
        <f t="shared" ref="L30" si="2">K30</f>
        <v>0.6</v>
      </c>
      <c r="M30" s="3">
        <v>90</v>
      </c>
    </row>
    <row r="31" spans="1:13" x14ac:dyDescent="0.2">
      <c r="J31" s="3" t="s">
        <v>4</v>
      </c>
      <c r="K31" s="7">
        <f>(K29*K30)+(K29*(1-K30))+(K30*(1-K29))</f>
        <v>0.84</v>
      </c>
      <c r="L31" s="7"/>
      <c r="M31" s="3"/>
    </row>
  </sheetData>
  <pageMargins left="0.511811024" right="0.511811024" top="0.78740157499999996" bottom="0.78740157499999996" header="0.31496062000000002" footer="0.31496062000000002"/>
  <pageSetup paperSize="9" scale="75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J15"/>
  <sheetViews>
    <sheetView view="pageBreakPreview" topLeftCell="A7" zoomScale="130" zoomScaleNormal="100" zoomScaleSheetLayoutView="130" workbookViewId="0">
      <selection activeCell="H14" sqref="H14"/>
    </sheetView>
  </sheetViews>
  <sheetFormatPr defaultColWidth="9.140625" defaultRowHeight="15" x14ac:dyDescent="0.2"/>
  <cols>
    <col min="1" max="7" width="9.140625" style="2"/>
    <col min="8" max="8" width="10.28515625" style="2" bestFit="1" customWidth="1"/>
    <col min="9" max="16384" width="9.140625" style="2"/>
  </cols>
  <sheetData>
    <row r="11" spans="1:10" x14ac:dyDescent="0.2">
      <c r="A11" s="16"/>
    </row>
    <row r="13" spans="1:10" x14ac:dyDescent="0.2">
      <c r="G13" s="4" t="s">
        <v>0</v>
      </c>
      <c r="H13" s="6">
        <v>1</v>
      </c>
      <c r="I13" s="8">
        <f>H13</f>
        <v>1</v>
      </c>
      <c r="J13" s="3">
        <v>98</v>
      </c>
    </row>
    <row r="14" spans="1:10" x14ac:dyDescent="0.2">
      <c r="G14" s="3" t="s">
        <v>1</v>
      </c>
      <c r="H14" s="5">
        <v>0</v>
      </c>
      <c r="I14" s="7">
        <f>H14</f>
        <v>0</v>
      </c>
      <c r="J14" s="3">
        <v>90</v>
      </c>
    </row>
    <row r="15" spans="1:10" x14ac:dyDescent="0.2">
      <c r="G15" s="3" t="s">
        <v>4</v>
      </c>
      <c r="H15" s="7">
        <f>(H13*H14)+(H13*(1-H14))+(H14*(1-H13))</f>
        <v>1</v>
      </c>
      <c r="I15" s="7"/>
      <c r="J15" s="3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29"/>
  <sheetViews>
    <sheetView topLeftCell="A4" zoomScale="115" zoomScaleNormal="115" workbookViewId="0">
      <selection activeCell="B14" sqref="B14"/>
    </sheetView>
  </sheetViews>
  <sheetFormatPr defaultColWidth="9.140625" defaultRowHeight="15" x14ac:dyDescent="0.2"/>
  <cols>
    <col min="1" max="1" width="9.140625" style="2"/>
    <col min="2" max="2" width="17.140625" style="2" bestFit="1" customWidth="1"/>
    <col min="3" max="8" width="9.140625" style="2"/>
    <col min="9" max="9" width="10.28515625" style="2" bestFit="1" customWidth="1"/>
    <col min="10" max="16384" width="9.140625" style="2"/>
  </cols>
  <sheetData>
    <row r="9" spans="1:14" x14ac:dyDescent="0.2">
      <c r="A9" s="1" t="s">
        <v>10</v>
      </c>
      <c r="B9" s="1" t="s">
        <v>16</v>
      </c>
      <c r="C9" s="1"/>
      <c r="H9" s="1"/>
      <c r="I9" s="1"/>
      <c r="J9" s="1"/>
      <c r="L9" s="1" t="s">
        <v>10</v>
      </c>
      <c r="M9" s="1" t="s">
        <v>16</v>
      </c>
      <c r="N9" s="1"/>
    </row>
    <row r="10" spans="1:14" x14ac:dyDescent="0.2">
      <c r="A10" s="3" t="s">
        <v>11</v>
      </c>
      <c r="B10" s="5">
        <v>0.95</v>
      </c>
      <c r="C10" s="7">
        <f>B10</f>
        <v>0.95</v>
      </c>
      <c r="H10" s="3"/>
      <c r="I10" s="12"/>
      <c r="J10" s="7"/>
      <c r="L10" s="3" t="s">
        <v>11</v>
      </c>
      <c r="M10" s="5">
        <v>0.92</v>
      </c>
      <c r="N10" s="7">
        <f>M10</f>
        <v>0.92</v>
      </c>
    </row>
    <row r="11" spans="1:14" x14ac:dyDescent="0.2">
      <c r="A11" s="3" t="s">
        <v>12</v>
      </c>
      <c r="B11" s="5">
        <v>0.95</v>
      </c>
      <c r="C11" s="7">
        <f>B11</f>
        <v>0.95</v>
      </c>
      <c r="H11" s="3"/>
      <c r="I11" s="12"/>
      <c r="J11" s="7"/>
      <c r="L11" s="3" t="s">
        <v>12</v>
      </c>
      <c r="M11" s="5">
        <v>0.94</v>
      </c>
      <c r="N11" s="7">
        <f>M11</f>
        <v>0.94</v>
      </c>
    </row>
    <row r="12" spans="1:14" x14ac:dyDescent="0.2">
      <c r="A12" s="3" t="s">
        <v>13</v>
      </c>
      <c r="B12" s="5">
        <v>0.95</v>
      </c>
      <c r="C12" s="7">
        <f>B12</f>
        <v>0.95</v>
      </c>
      <c r="H12" s="3"/>
      <c r="I12" s="12"/>
      <c r="J12" s="7"/>
      <c r="L12" s="3" t="s">
        <v>13</v>
      </c>
      <c r="M12" s="5">
        <v>0.96</v>
      </c>
      <c r="N12" s="7">
        <f>M12</f>
        <v>0.96</v>
      </c>
    </row>
    <row r="13" spans="1:14" x14ac:dyDescent="0.2">
      <c r="A13" s="3" t="s">
        <v>14</v>
      </c>
      <c r="B13" s="5">
        <v>0.95</v>
      </c>
      <c r="C13" s="7">
        <f>B13</f>
        <v>0.95</v>
      </c>
      <c r="H13" s="3"/>
      <c r="I13" s="12"/>
      <c r="J13" s="7"/>
      <c r="L13" s="3" t="s">
        <v>14</v>
      </c>
      <c r="M13" s="5">
        <v>0</v>
      </c>
      <c r="N13" s="7">
        <f>M13</f>
        <v>0</v>
      </c>
    </row>
    <row r="14" spans="1:14" x14ac:dyDescent="0.2">
      <c r="A14" s="17" t="s">
        <v>15</v>
      </c>
      <c r="B14" s="26">
        <f>(B10*B11*B12*B13)+((B10*B11*B12)*(1-B13))+((B10*B11*B13)*(1-B12))+((B10*B12*B13)*(1-B11))+((B11*B12*B13)*(1-B10))</f>
        <v>0.98598124999999992</v>
      </c>
      <c r="C14" s="19">
        <f>B14</f>
        <v>0.98598124999999992</v>
      </c>
      <c r="H14" s="17"/>
      <c r="I14" s="18"/>
      <c r="J14" s="19"/>
      <c r="L14" s="17" t="s">
        <v>15</v>
      </c>
      <c r="M14" s="26">
        <f>(M10*M11*M12*M13)+((M10*M11*M12)*(1-M13))+((M10*M11*M13)*(1-M12))+((M10*M12*M13)*(1-M11))+((M11*M12*M13)*(1-M10))</f>
        <v>0.83020799999999995</v>
      </c>
      <c r="N14" s="19">
        <f>M14</f>
        <v>0.83020799999999995</v>
      </c>
    </row>
    <row r="16" spans="1:14" x14ac:dyDescent="0.2">
      <c r="H16" s="1"/>
      <c r="I16" s="1"/>
      <c r="J16" s="1"/>
    </row>
    <row r="17" spans="1:10" x14ac:dyDescent="0.2">
      <c r="H17" s="3" t="s">
        <v>0</v>
      </c>
      <c r="I17" s="5">
        <v>0.92</v>
      </c>
      <c r="J17" s="7">
        <f>I17</f>
        <v>0.92</v>
      </c>
    </row>
    <row r="18" spans="1:10" x14ac:dyDescent="0.2">
      <c r="H18" s="3" t="s">
        <v>1</v>
      </c>
      <c r="I18" s="5">
        <v>0.94</v>
      </c>
      <c r="J18" s="7">
        <f t="shared" ref="J18:J22" si="0">I18</f>
        <v>0.94</v>
      </c>
    </row>
    <row r="19" spans="1:10" x14ac:dyDescent="0.2">
      <c r="H19" s="3" t="s">
        <v>2</v>
      </c>
      <c r="I19" s="5">
        <v>0.96</v>
      </c>
      <c r="J19" s="7">
        <f t="shared" si="0"/>
        <v>0.96</v>
      </c>
    </row>
    <row r="20" spans="1:10" x14ac:dyDescent="0.2">
      <c r="H20" s="3" t="s">
        <v>3</v>
      </c>
      <c r="I20" s="5">
        <v>0.98</v>
      </c>
      <c r="J20" s="7">
        <f t="shared" si="0"/>
        <v>0.98</v>
      </c>
    </row>
    <row r="21" spans="1:10" x14ac:dyDescent="0.2">
      <c r="H21" s="3" t="s">
        <v>5</v>
      </c>
      <c r="I21" s="5">
        <v>1</v>
      </c>
      <c r="J21" s="7">
        <f t="shared" si="0"/>
        <v>1</v>
      </c>
    </row>
    <row r="22" spans="1:10" x14ac:dyDescent="0.2">
      <c r="H22" s="3" t="s">
        <v>4</v>
      </c>
      <c r="I22" s="5">
        <f>(I17*I18*I19*I20*I21)+(I17*I18*I19*I20*(1-I21))+(I17*I18*I19*I21*(1-I20))+(I17*I18*I20*I21*(1-I19))+(I17*I19*I20*I21*(1-I18))+(I18*I19*I20*I21*(1-I17))</f>
        <v>0.98678847999999997</v>
      </c>
      <c r="J22" s="7">
        <f t="shared" si="0"/>
        <v>0.98678847999999997</v>
      </c>
    </row>
    <row r="24" spans="1:10" x14ac:dyDescent="0.2">
      <c r="A24" s="1" t="s">
        <v>10</v>
      </c>
      <c r="B24" s="1" t="s">
        <v>16</v>
      </c>
      <c r="C24" s="1"/>
    </row>
    <row r="25" spans="1:10" x14ac:dyDescent="0.2">
      <c r="A25" s="3" t="s">
        <v>11</v>
      </c>
      <c r="B25" s="12">
        <v>0.92</v>
      </c>
      <c r="C25" s="7">
        <f>B25</f>
        <v>0.92</v>
      </c>
    </row>
    <row r="26" spans="1:10" x14ac:dyDescent="0.2">
      <c r="A26" s="3" t="s">
        <v>12</v>
      </c>
      <c r="B26" s="12">
        <v>0.94</v>
      </c>
      <c r="C26" s="7">
        <f>B26</f>
        <v>0.94</v>
      </c>
    </row>
    <row r="27" spans="1:10" x14ac:dyDescent="0.2">
      <c r="A27" s="17" t="s">
        <v>13</v>
      </c>
      <c r="B27" s="18">
        <f>B29/((B25*B26*B28)+(B25*B26*(1-B28))+(B25*B28*(1-B26))+(B26*B28*(1-B25))+((-1)*(B25*B26*B28)+(B25*B26*B28)))</f>
        <v>0.83839738824061805</v>
      </c>
      <c r="C27" s="18">
        <f>B27</f>
        <v>0.83839738824061805</v>
      </c>
    </row>
    <row r="28" spans="1:10" x14ac:dyDescent="0.2">
      <c r="A28" s="3" t="s">
        <v>14</v>
      </c>
      <c r="B28" s="12">
        <v>0.96</v>
      </c>
      <c r="C28" s="7">
        <f>B28</f>
        <v>0.96</v>
      </c>
    </row>
    <row r="29" spans="1:10" x14ac:dyDescent="0.2">
      <c r="A29" s="3" t="s">
        <v>15</v>
      </c>
      <c r="B29" s="12">
        <v>0.83</v>
      </c>
      <c r="C29" s="7">
        <f>B29</f>
        <v>0.83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30"/>
  <sheetViews>
    <sheetView view="pageBreakPreview" topLeftCell="A4" zoomScale="130" zoomScaleNormal="70" zoomScaleSheetLayoutView="130" workbookViewId="0">
      <selection activeCell="B11" sqref="B11"/>
    </sheetView>
  </sheetViews>
  <sheetFormatPr defaultColWidth="9.140625" defaultRowHeight="15" x14ac:dyDescent="0.2"/>
  <cols>
    <col min="1" max="1" width="5.5703125" style="2" bestFit="1" customWidth="1"/>
    <col min="2" max="2" width="10.28515625" style="2" bestFit="1" customWidth="1"/>
    <col min="3" max="3" width="7.140625" style="2" bestFit="1" customWidth="1"/>
    <col min="4" max="16384" width="9.140625" style="2"/>
  </cols>
  <sheetData>
    <row r="6" spans="1:7" x14ac:dyDescent="0.2">
      <c r="A6" s="1"/>
      <c r="B6" s="1"/>
      <c r="C6" s="1"/>
      <c r="E6" s="1"/>
      <c r="F6" s="1"/>
      <c r="G6" s="1"/>
    </row>
    <row r="7" spans="1:7" x14ac:dyDescent="0.2">
      <c r="A7" s="3" t="s">
        <v>0</v>
      </c>
      <c r="B7" s="5">
        <v>0.92</v>
      </c>
      <c r="C7" s="7">
        <f>B7</f>
        <v>0.92</v>
      </c>
      <c r="E7" s="3" t="s">
        <v>0</v>
      </c>
      <c r="F7" s="5">
        <v>0.95</v>
      </c>
      <c r="G7" s="7">
        <f>F7</f>
        <v>0.95</v>
      </c>
    </row>
    <row r="8" spans="1:7" x14ac:dyDescent="0.2">
      <c r="A8" s="3" t="s">
        <v>1</v>
      </c>
      <c r="B8" s="5">
        <v>0.94</v>
      </c>
      <c r="C8" s="7">
        <f t="shared" ref="C8:C11" si="0">B8</f>
        <v>0.94</v>
      </c>
      <c r="E8" s="3" t="s">
        <v>1</v>
      </c>
      <c r="F8" s="5">
        <v>0.95</v>
      </c>
      <c r="G8" s="7">
        <f t="shared" ref="G8:G11" si="1">F8</f>
        <v>0.95</v>
      </c>
    </row>
    <row r="9" spans="1:7" x14ac:dyDescent="0.2">
      <c r="A9" s="3" t="s">
        <v>2</v>
      </c>
      <c r="B9" s="5">
        <v>0.96</v>
      </c>
      <c r="C9" s="7">
        <f t="shared" si="0"/>
        <v>0.96</v>
      </c>
      <c r="E9" s="3" t="s">
        <v>2</v>
      </c>
      <c r="F9" s="5">
        <v>0.95</v>
      </c>
      <c r="G9" s="7">
        <f t="shared" si="1"/>
        <v>0.95</v>
      </c>
    </row>
    <row r="10" spans="1:7" x14ac:dyDescent="0.2">
      <c r="A10" s="3" t="s">
        <v>3</v>
      </c>
      <c r="B10" s="5">
        <v>1</v>
      </c>
      <c r="C10" s="7">
        <f t="shared" si="0"/>
        <v>1</v>
      </c>
      <c r="E10" s="3" t="s">
        <v>3</v>
      </c>
      <c r="F10" s="5">
        <v>0.95</v>
      </c>
      <c r="G10" s="7">
        <f t="shared" si="1"/>
        <v>0.95</v>
      </c>
    </row>
    <row r="11" spans="1:7" x14ac:dyDescent="0.2">
      <c r="A11" s="3" t="s">
        <v>4</v>
      </c>
      <c r="B11" s="5">
        <f>(B7*B8*B9*B10)+(B7*B8*B9*(1-B10))+(B7*B8*B10*(1-B9))+(B7*B9*B10*(1-B8))+(B8*B9*B10*(1-B7))</f>
        <v>0.98998399999999998</v>
      </c>
      <c r="C11" s="7">
        <f t="shared" si="0"/>
        <v>0.98998399999999998</v>
      </c>
      <c r="E11" s="3" t="s">
        <v>4</v>
      </c>
      <c r="F11" s="5">
        <f>(F7*F8*F9*F10)+(F7*F8*F9*(1-F10))+(F7*F8*F10*(1-F9))+(F7*F9*F10*(1-F8))+(F8*F9*F10*(1-F7))</f>
        <v>0.98598124999999992</v>
      </c>
      <c r="G11" s="7">
        <f t="shared" si="1"/>
        <v>0.98598124999999992</v>
      </c>
    </row>
    <row r="14" spans="1:7" x14ac:dyDescent="0.2">
      <c r="A14" s="1"/>
      <c r="B14" s="1"/>
      <c r="C14" s="1"/>
      <c r="D14" s="3"/>
    </row>
    <row r="15" spans="1:7" x14ac:dyDescent="0.2">
      <c r="A15" s="4" t="s">
        <v>0</v>
      </c>
      <c r="B15" s="6">
        <v>0.995</v>
      </c>
      <c r="C15" s="8">
        <f>B15</f>
        <v>0.995</v>
      </c>
      <c r="D15" s="3">
        <v>98</v>
      </c>
    </row>
    <row r="16" spans="1:7" x14ac:dyDescent="0.2">
      <c r="A16" s="3" t="s">
        <v>1</v>
      </c>
      <c r="B16" s="5">
        <v>0.98</v>
      </c>
      <c r="C16" s="7">
        <f t="shared" ref="C16:C20" si="2">B16</f>
        <v>0.98</v>
      </c>
      <c r="D16" s="3">
        <v>90</v>
      </c>
    </row>
    <row r="17" spans="1:13" x14ac:dyDescent="0.2">
      <c r="A17" s="3" t="s">
        <v>2</v>
      </c>
      <c r="B17" s="5">
        <v>0.98</v>
      </c>
      <c r="C17" s="7">
        <f t="shared" si="2"/>
        <v>0.98</v>
      </c>
      <c r="D17" s="3">
        <v>94</v>
      </c>
    </row>
    <row r="18" spans="1:13" x14ac:dyDescent="0.2">
      <c r="A18" s="4" t="s">
        <v>3</v>
      </c>
      <c r="B18" s="6">
        <v>0.995</v>
      </c>
      <c r="C18" s="8">
        <f t="shared" si="2"/>
        <v>0.995</v>
      </c>
      <c r="D18" s="3">
        <v>96</v>
      </c>
    </row>
    <row r="19" spans="1:13" x14ac:dyDescent="0.2">
      <c r="A19" s="9" t="s">
        <v>5</v>
      </c>
      <c r="B19" s="10">
        <f>((B16+B17)/2)^(1/2)</f>
        <v>0.98994949366116658</v>
      </c>
      <c r="C19" s="11">
        <f t="shared" si="2"/>
        <v>0.98994949366116658</v>
      </c>
      <c r="D19" s="3">
        <v>88</v>
      </c>
    </row>
    <row r="20" spans="1:13" x14ac:dyDescent="0.2">
      <c r="A20" s="3" t="s">
        <v>4</v>
      </c>
      <c r="B20" s="7">
        <v>0.93</v>
      </c>
      <c r="C20" s="7">
        <f t="shared" si="2"/>
        <v>0.93</v>
      </c>
      <c r="D20" s="3"/>
    </row>
    <row r="22" spans="1:13" x14ac:dyDescent="0.2">
      <c r="A22" s="2" t="s">
        <v>9</v>
      </c>
      <c r="B22" s="2">
        <f>(B15*B16*B17*B18*B19)+(B15*B16*B17*B18*(1-B19))+(B15*B16*B17*B19*(1-B18))+(B15*B16*B18*B19*(1-B17))+(B15*B17*B18*B19*(1-B16))+(B16*B17*B18*B19*(1-B15))</f>
        <v>0.99869887766294263</v>
      </c>
    </row>
    <row r="24" spans="1:13" x14ac:dyDescent="0.2">
      <c r="B24" s="2">
        <f>(0.98*0.9899)+(0.98*0.9899)+(0.98*0.98*0.9899)+(0.98*0.98*0.9899)-3*0.98*0.98*0.9899</f>
        <v>0.98950403999999992</v>
      </c>
    </row>
    <row r="25" spans="1:13" x14ac:dyDescent="0.2">
      <c r="B25" s="2">
        <v>0.98</v>
      </c>
    </row>
    <row r="26" spans="1:13" x14ac:dyDescent="0.2">
      <c r="B26" s="2" t="s">
        <v>6</v>
      </c>
      <c r="C26" s="2">
        <f>B25/B24</f>
        <v>0.99039514785609173</v>
      </c>
    </row>
    <row r="27" spans="1:13" x14ac:dyDescent="0.2">
      <c r="B27" s="2" t="s">
        <v>7</v>
      </c>
      <c r="C27" s="2">
        <f>(C26)^(1/2)</f>
        <v>0.99518598656537149</v>
      </c>
    </row>
    <row r="28" spans="1:13" x14ac:dyDescent="0.2">
      <c r="B28" s="2" t="s">
        <v>8</v>
      </c>
      <c r="C28" s="2">
        <f>C27</f>
        <v>0.99518598656537149</v>
      </c>
      <c r="J28" s="4" t="s">
        <v>0</v>
      </c>
      <c r="K28" s="6">
        <v>0.6</v>
      </c>
      <c r="L28" s="8">
        <f>K28</f>
        <v>0.6</v>
      </c>
      <c r="M28" s="3">
        <v>98</v>
      </c>
    </row>
    <row r="29" spans="1:13" x14ac:dyDescent="0.2">
      <c r="J29" s="3" t="s">
        <v>1</v>
      </c>
      <c r="K29" s="5">
        <v>0.6</v>
      </c>
      <c r="L29" s="7">
        <f t="shared" ref="L29" si="3">K29</f>
        <v>0.6</v>
      </c>
      <c r="M29" s="3">
        <v>90</v>
      </c>
    </row>
    <row r="30" spans="1:13" x14ac:dyDescent="0.2">
      <c r="J30" s="3" t="s">
        <v>4</v>
      </c>
      <c r="K30" s="7">
        <f>(K28*K29)+(K28*(1-K29))+(K29*(1-K28))</f>
        <v>0.84</v>
      </c>
      <c r="L30" s="7"/>
      <c r="M30" s="3"/>
    </row>
  </sheetData>
  <pageMargins left="0.511811024" right="0.511811024" top="0.78740157499999996" bottom="0.78740157499999996" header="0.31496062000000002" footer="0.31496062000000002"/>
  <pageSetup paperSize="9" scale="75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9"/>
  <sheetViews>
    <sheetView view="pageBreakPreview" topLeftCell="A16" zoomScale="175" zoomScaleNormal="70" zoomScaleSheetLayoutView="175" workbookViewId="0">
      <selection activeCell="B21" sqref="B21"/>
    </sheetView>
  </sheetViews>
  <sheetFormatPr defaultColWidth="9.140625" defaultRowHeight="15" x14ac:dyDescent="0.2"/>
  <cols>
    <col min="1" max="1" width="5.5703125" style="2" bestFit="1" customWidth="1"/>
    <col min="2" max="2" width="10.5703125" style="2" bestFit="1" customWidth="1"/>
    <col min="3" max="3" width="9" style="2" bestFit="1" customWidth="1"/>
    <col min="4" max="16384" width="9.140625" style="2"/>
  </cols>
  <sheetData>
    <row r="6" spans="1:13" x14ac:dyDescent="0.2">
      <c r="A6" s="1"/>
      <c r="B6" s="1"/>
      <c r="C6" s="1"/>
    </row>
    <row r="7" spans="1:13" x14ac:dyDescent="0.2">
      <c r="A7" s="3" t="s">
        <v>0</v>
      </c>
      <c r="B7" s="5">
        <v>0.99</v>
      </c>
      <c r="C7" s="7">
        <f>B7</f>
        <v>0.99</v>
      </c>
    </row>
    <row r="8" spans="1:13" x14ac:dyDescent="0.2">
      <c r="A8" s="3" t="s">
        <v>1</v>
      </c>
      <c r="B8" s="5">
        <v>0.97</v>
      </c>
      <c r="C8" s="7">
        <f t="shared" ref="C8:C12" si="0">B8</f>
        <v>0.97</v>
      </c>
    </row>
    <row r="9" spans="1:13" x14ac:dyDescent="0.2">
      <c r="A9" s="3" t="s">
        <v>2</v>
      </c>
      <c r="B9" s="5">
        <v>0.85</v>
      </c>
      <c r="C9" s="7">
        <f t="shared" si="0"/>
        <v>0.85</v>
      </c>
      <c r="G9" s="2">
        <v>1.2</v>
      </c>
    </row>
    <row r="10" spans="1:13" x14ac:dyDescent="0.2">
      <c r="A10" s="3" t="s">
        <v>3</v>
      </c>
      <c r="B10" s="5">
        <v>0.96</v>
      </c>
      <c r="C10" s="7">
        <f t="shared" si="0"/>
        <v>0.96</v>
      </c>
      <c r="G10" s="2">
        <v>0.9</v>
      </c>
    </row>
    <row r="11" spans="1:13" x14ac:dyDescent="0.2">
      <c r="A11" s="3" t="s">
        <v>5</v>
      </c>
      <c r="B11" s="5">
        <v>0.92</v>
      </c>
      <c r="C11" s="7">
        <f t="shared" si="0"/>
        <v>0.92</v>
      </c>
      <c r="G11" s="2">
        <f>G9*G10</f>
        <v>1.08</v>
      </c>
    </row>
    <row r="12" spans="1:13" x14ac:dyDescent="0.2">
      <c r="A12" s="3" t="s">
        <v>4</v>
      </c>
      <c r="B12" s="5"/>
      <c r="C12" s="7">
        <f t="shared" si="0"/>
        <v>0</v>
      </c>
      <c r="I12" s="2">
        <v>0.98</v>
      </c>
    </row>
    <row r="13" spans="1:13" x14ac:dyDescent="0.2">
      <c r="I13" s="2">
        <v>0.92</v>
      </c>
    </row>
    <row r="14" spans="1:13" x14ac:dyDescent="0.2">
      <c r="I14" s="2">
        <f>I12*I13</f>
        <v>0.90160000000000007</v>
      </c>
      <c r="K14" s="1"/>
      <c r="L14" s="1"/>
      <c r="M14" s="1"/>
    </row>
    <row r="15" spans="1:13" x14ac:dyDescent="0.2">
      <c r="A15" s="1"/>
      <c r="B15" s="1"/>
      <c r="C15" s="1"/>
      <c r="E15" s="1"/>
      <c r="F15" s="1"/>
      <c r="G15" s="1"/>
      <c r="K15" s="4" t="s">
        <v>0</v>
      </c>
      <c r="L15" s="6">
        <v>0.995</v>
      </c>
      <c r="M15" s="8">
        <f>L15</f>
        <v>0.995</v>
      </c>
    </row>
    <row r="16" spans="1:13" x14ac:dyDescent="0.2">
      <c r="A16" s="4" t="s">
        <v>0</v>
      </c>
      <c r="B16" s="22">
        <v>0.8</v>
      </c>
      <c r="C16" s="20">
        <f>B16</f>
        <v>0.8</v>
      </c>
      <c r="E16" s="4" t="s">
        <v>0</v>
      </c>
      <c r="F16" s="24">
        <v>0.995</v>
      </c>
      <c r="G16" s="20">
        <f>F16</f>
        <v>0.995</v>
      </c>
      <c r="K16" s="3" t="s">
        <v>1</v>
      </c>
      <c r="L16" s="5">
        <v>0.98</v>
      </c>
      <c r="M16" s="7">
        <f t="shared" ref="M16:M20" si="1">L16</f>
        <v>0.98</v>
      </c>
    </row>
    <row r="17" spans="1:13" x14ac:dyDescent="0.2">
      <c r="A17" s="3" t="s">
        <v>1</v>
      </c>
      <c r="B17" s="23">
        <v>0.9</v>
      </c>
      <c r="C17" s="21">
        <f t="shared" ref="C17:C21" si="2">B17</f>
        <v>0.9</v>
      </c>
      <c r="E17" s="3" t="s">
        <v>1</v>
      </c>
      <c r="F17" s="25">
        <v>0.98</v>
      </c>
      <c r="G17" s="21">
        <f t="shared" ref="G17:G21" si="3">F17</f>
        <v>0.98</v>
      </c>
      <c r="K17" s="3" t="s">
        <v>2</v>
      </c>
      <c r="L17" s="5">
        <v>0.98</v>
      </c>
      <c r="M17" s="7">
        <f t="shared" si="1"/>
        <v>0.98</v>
      </c>
    </row>
    <row r="18" spans="1:13" x14ac:dyDescent="0.2">
      <c r="A18" s="3" t="s">
        <v>2</v>
      </c>
      <c r="B18" s="23">
        <v>0.95</v>
      </c>
      <c r="C18" s="21">
        <f t="shared" si="2"/>
        <v>0.95</v>
      </c>
      <c r="E18" s="3" t="s">
        <v>2</v>
      </c>
      <c r="F18" s="25">
        <v>0.98</v>
      </c>
      <c r="G18" s="21">
        <f t="shared" si="3"/>
        <v>0.98</v>
      </c>
      <c r="K18" s="4" t="s">
        <v>3</v>
      </c>
      <c r="L18" s="6">
        <v>0.995</v>
      </c>
      <c r="M18" s="8">
        <f t="shared" si="1"/>
        <v>0.995</v>
      </c>
    </row>
    <row r="19" spans="1:13" x14ac:dyDescent="0.2">
      <c r="A19" s="4" t="s">
        <v>3</v>
      </c>
      <c r="B19" s="22">
        <v>0.95</v>
      </c>
      <c r="C19" s="20">
        <f t="shared" si="2"/>
        <v>0.95</v>
      </c>
      <c r="E19" s="4" t="s">
        <v>3</v>
      </c>
      <c r="F19" s="24">
        <v>0.995</v>
      </c>
      <c r="G19" s="20">
        <f t="shared" si="3"/>
        <v>0.995</v>
      </c>
      <c r="K19" s="3" t="s">
        <v>5</v>
      </c>
      <c r="L19" s="5">
        <f>((L16+L17)/2)^(1/2)</f>
        <v>0.98994949366116658</v>
      </c>
      <c r="M19" s="7">
        <f t="shared" si="1"/>
        <v>0.98994949366116658</v>
      </c>
    </row>
    <row r="20" spans="1:13" x14ac:dyDescent="0.2">
      <c r="A20" s="3" t="s">
        <v>5</v>
      </c>
      <c r="B20" s="23">
        <v>0.9</v>
      </c>
      <c r="C20" s="21">
        <f t="shared" si="2"/>
        <v>0.9</v>
      </c>
      <c r="E20" s="3" t="s">
        <v>5</v>
      </c>
      <c r="F20" s="25">
        <v>0.99</v>
      </c>
      <c r="G20" s="21">
        <f t="shared" si="3"/>
        <v>0.99</v>
      </c>
      <c r="K20" s="3" t="s">
        <v>4</v>
      </c>
      <c r="L20" s="7">
        <v>0.93</v>
      </c>
      <c r="M20" s="7">
        <f t="shared" si="1"/>
        <v>0.93</v>
      </c>
    </row>
    <row r="21" spans="1:13" x14ac:dyDescent="0.2">
      <c r="A21" s="3" t="s">
        <v>4</v>
      </c>
      <c r="B21" s="42">
        <f>((B16*B17*B18*B19)+(B16*B17*B18*(1-B19)+(B16*B17*B19*(1-B18)+(B16*B18*B19*(1-B17)+(B17*B18*B19*(1-B16))))))*B20</f>
        <v>0.85756500000000013</v>
      </c>
      <c r="C21" s="21">
        <f t="shared" si="2"/>
        <v>0.85756500000000013</v>
      </c>
      <c r="E21" s="3" t="s">
        <v>4</v>
      </c>
      <c r="F21" s="21">
        <f>((F16*F17*F18*F19)+(F16*F17*F18*(1-F19)+(F16*F17*F19*(1-F18)+(F16*F18*F19*(1-F17)+(F17*F18*F19*(1-F16))))))*F20</f>
        <v>0.98919312029999995</v>
      </c>
      <c r="G21" s="21">
        <f t="shared" si="3"/>
        <v>0.98919312029999995</v>
      </c>
    </row>
    <row r="23" spans="1:13" x14ac:dyDescent="0.2">
      <c r="A23" s="2" t="s">
        <v>9</v>
      </c>
      <c r="B23" s="2">
        <f>B21*B20</f>
        <v>0.77180850000000012</v>
      </c>
    </row>
    <row r="25" spans="1:13" x14ac:dyDescent="0.2">
      <c r="B25" s="2">
        <f>(0.98*0.9899)+(0.98*0.9899)+(0.98*0.98*0.9899)+(0.98*0.98*0.9899)-3*0.98*0.98*0.9899</f>
        <v>0.98950403999999992</v>
      </c>
    </row>
    <row r="26" spans="1:13" x14ac:dyDescent="0.2">
      <c r="B26" s="2">
        <v>0.98</v>
      </c>
    </row>
    <row r="27" spans="1:13" x14ac:dyDescent="0.2">
      <c r="B27" s="2" t="s">
        <v>6</v>
      </c>
      <c r="C27" s="2">
        <f>B26/B25</f>
        <v>0.99039514785609173</v>
      </c>
    </row>
    <row r="28" spans="1:13" x14ac:dyDescent="0.2">
      <c r="B28" s="2" t="s">
        <v>7</v>
      </c>
      <c r="C28" s="2">
        <f>(C27)^(1/2)</f>
        <v>0.99518598656537149</v>
      </c>
    </row>
    <row r="29" spans="1:13" x14ac:dyDescent="0.2">
      <c r="B29" s="2" t="s">
        <v>8</v>
      </c>
      <c r="C29" s="2">
        <f>C28</f>
        <v>0.99518598656537149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"/>
  <sheetViews>
    <sheetView zoomScale="235" zoomScaleNormal="235" workbookViewId="0">
      <selection activeCell="J8" sqref="J8"/>
    </sheetView>
  </sheetViews>
  <sheetFormatPr defaultColWidth="9.140625" defaultRowHeight="14.25" x14ac:dyDescent="0.2"/>
  <cols>
    <col min="1" max="1" width="9.140625" style="27"/>
    <col min="2" max="2" width="3.5703125" style="27" customWidth="1"/>
    <col min="3" max="4" width="4.7109375" style="27" customWidth="1"/>
    <col min="5" max="5" width="3.5703125" style="27" customWidth="1"/>
    <col min="6" max="7" width="4.7109375" style="27" customWidth="1"/>
    <col min="8" max="8" width="3.5703125" style="27" customWidth="1"/>
    <col min="9" max="10" width="4.7109375" style="27" customWidth="1"/>
    <col min="11" max="11" width="3.5703125" style="27" customWidth="1"/>
    <col min="12" max="13" width="4.7109375" style="27" customWidth="1"/>
    <col min="14" max="14" width="3.5703125" style="27" customWidth="1"/>
    <col min="15" max="16384" width="9.140625" style="27"/>
  </cols>
  <sheetData>
    <row r="2" spans="2:15" ht="15" thickBot="1" x14ac:dyDescent="0.25"/>
    <row r="3" spans="2:15" ht="9.9499999999999993" customHeight="1" x14ac:dyDescent="0.2">
      <c r="C3" s="36" t="s">
        <v>11</v>
      </c>
      <c r="D3" s="37"/>
      <c r="F3" s="36" t="s">
        <v>12</v>
      </c>
      <c r="G3" s="37"/>
      <c r="I3" s="36" t="s">
        <v>13</v>
      </c>
      <c r="J3" s="37"/>
      <c r="L3" s="36" t="s">
        <v>14</v>
      </c>
      <c r="M3" s="37"/>
    </row>
    <row r="4" spans="2:15" ht="1.5" customHeight="1" x14ac:dyDescent="0.2">
      <c r="B4" s="32"/>
      <c r="C4" s="38"/>
      <c r="D4" s="39"/>
      <c r="E4" s="32"/>
      <c r="F4" s="38"/>
      <c r="G4" s="39"/>
      <c r="H4" s="32"/>
      <c r="I4" s="38"/>
      <c r="J4" s="39"/>
      <c r="K4" s="32"/>
      <c r="L4" s="38"/>
      <c r="M4" s="39"/>
      <c r="N4" s="32"/>
    </row>
    <row r="5" spans="2:15" ht="9.9499999999999993" customHeight="1" thickBot="1" x14ac:dyDescent="0.25">
      <c r="C5" s="40"/>
      <c r="D5" s="41"/>
      <c r="F5" s="40"/>
      <c r="G5" s="41"/>
      <c r="I5" s="40"/>
      <c r="J5" s="41"/>
      <c r="L5" s="40"/>
      <c r="M5" s="41"/>
    </row>
    <row r="6" spans="2:15" x14ac:dyDescent="0.2">
      <c r="B6" s="28"/>
      <c r="C6" s="30" t="s">
        <v>0</v>
      </c>
      <c r="D6" s="31">
        <v>1</v>
      </c>
      <c r="E6" s="30"/>
      <c r="F6" s="30" t="s">
        <v>1</v>
      </c>
      <c r="G6" s="29"/>
      <c r="H6" s="30"/>
      <c r="I6" s="30" t="s">
        <v>2</v>
      </c>
      <c r="J6" s="29"/>
      <c r="K6" s="30"/>
      <c r="L6" s="30" t="s">
        <v>3</v>
      </c>
      <c r="M6" s="29"/>
      <c r="N6" s="28"/>
      <c r="O6" s="28"/>
    </row>
  </sheetData>
  <mergeCells count="4">
    <mergeCell ref="C3:D5"/>
    <mergeCell ref="F3:G5"/>
    <mergeCell ref="L3:M5"/>
    <mergeCell ref="I3:J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6</vt:i4>
      </vt:variant>
    </vt:vector>
  </HeadingPairs>
  <TitlesOfParts>
    <vt:vector size="15" baseType="lpstr">
      <vt:lpstr>serie01</vt:lpstr>
      <vt:lpstr>serie02</vt:lpstr>
      <vt:lpstr>serie03</vt:lpstr>
      <vt:lpstr>paralelo01</vt:lpstr>
      <vt:lpstr>paralelo02</vt:lpstr>
      <vt:lpstr>paralelo03</vt:lpstr>
      <vt:lpstr>paralelo04</vt:lpstr>
      <vt:lpstr>misto01</vt:lpstr>
      <vt:lpstr>template_serie</vt:lpstr>
      <vt:lpstr>misto01!Area_de_impressao</vt:lpstr>
      <vt:lpstr>paralelo01!Area_de_impressao</vt:lpstr>
      <vt:lpstr>paralelo02!Area_de_impressao</vt:lpstr>
      <vt:lpstr>paralelo04!Area_de_impressao</vt:lpstr>
      <vt:lpstr>serie01!Area_de_impressao</vt:lpstr>
      <vt:lpstr>serie02!Area_de_impressao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SENAI</cp:lastModifiedBy>
  <dcterms:created xsi:type="dcterms:W3CDTF">2021-03-19T21:03:27Z</dcterms:created>
  <dcterms:modified xsi:type="dcterms:W3CDTF">2021-09-09T01:39:22Z</dcterms:modified>
</cp:coreProperties>
</file>