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Dados" sheetId="1" r:id="rId1"/>
    <sheet name="Máquina 1 " sheetId="2" r:id="rId2"/>
    <sheet name="Máquina 2" sheetId="3" r:id="rId3"/>
    <sheet name="Máquina 3" sheetId="4" r:id="rId4"/>
    <sheet name="Máquina 4" sheetId="5" r:id="rId5"/>
    <sheet name="Máquina 5" sheetId="6" r:id="rId6"/>
  </sheets>
  <definedNames>
    <definedName name="_xlnm.Print_Area" localSheetId="1">'Máquina 1 '!$A$1:$M$42</definedName>
    <definedName name="_xlnm.Print_Area" localSheetId="2">'Máquina 2'!$A$1:$M$42</definedName>
    <definedName name="_xlnm.Print_Area" localSheetId="3">'Máquina 3'!$A$1:$M$42</definedName>
    <definedName name="_xlnm.Print_Area" localSheetId="4">'Máquina 4'!$A$1:$M$42</definedName>
  </definedNames>
  <calcPr fullCalcOnLoad="1"/>
</workbook>
</file>

<file path=xl/sharedStrings.xml><?xml version="1.0" encoding="utf-8"?>
<sst xmlns="http://schemas.openxmlformats.org/spreadsheetml/2006/main" count="270" uniqueCount="39">
  <si>
    <t>Tempo Médio entre Falhas MTBF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</si>
  <si>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</si>
  <si>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</si>
  <si>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</si>
  <si>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</si>
  <si>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</si>
  <si>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</si>
  <si>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</si>
  <si>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</si>
  <si>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</si>
  <si>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</si>
  <si>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</si>
  <si>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</si>
  <si>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Nº Total de Quebras</t>
  </si>
  <si>
    <t>% MTBF</t>
  </si>
  <si>
    <t>Total Horas Corretivas</t>
  </si>
  <si>
    <t>% MTTR</t>
  </si>
  <si>
    <t>Tempo Médio de Reparo MDT</t>
  </si>
  <si>
    <t>Horas Produção</t>
  </si>
  <si>
    <t>MTBF (Máquina 1)</t>
  </si>
  <si>
    <t>MTTR (Máquina 2)</t>
  </si>
  <si>
    <t>MTBF (Máquina 3)</t>
  </si>
  <si>
    <t>MTTR (Máquina 1)</t>
  </si>
  <si>
    <t>MTBF (Máquina 2)</t>
  </si>
  <si>
    <t>MTTR (Máquina 3)</t>
  </si>
  <si>
    <t>MTBF (Máquina 4)</t>
  </si>
  <si>
    <t>MTTR (Máquina 4)</t>
  </si>
  <si>
    <t>MTBF (Máquina 5)</t>
  </si>
  <si>
    <t>MTTR (Máquina 5)</t>
  </si>
  <si>
    <t>HMPC Máquina 2</t>
  </si>
  <si>
    <t>HMPC Máquina 3</t>
  </si>
  <si>
    <t>Hs disponíveis</t>
  </si>
  <si>
    <t>Hs corretiva</t>
  </si>
  <si>
    <t>HMPC Máquina 4</t>
  </si>
  <si>
    <t>HMPC Máquina 5</t>
  </si>
  <si>
    <t>Máquina 1</t>
  </si>
  <si>
    <t>Quebras</t>
  </si>
  <si>
    <t>Número de quebras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</si>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</sst>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\-yy"/>
    <numFmt numFmtId="173" formatCode="_(* #,##0_);_(* \(#,##0\);_(* &quot;-&quot;??_);_(@_)"/>
    <numFmt numFmtId="174" formatCode="0.0%"/>
    <numFmt numFmtId="175" formatCode="0.000"/>
    <numFmt numFmtId="176" formatCode="0.0"/>
  </numFmts>
  <fonts count="49">
    <font>
      <sz val="10"/>
      <name val="Arial"/>
      <family val="0"/>
    </font>
    <font>
      <sz val="9"/>
      <name val="Trebuchet MS"/>
      <family val="2"/>
    </font>
    <font>
      <sz val="9"/>
      <color indexed="9"/>
      <name val="Trebuchet MS"/>
      <family val="2"/>
    </font>
    <font>
      <b/>
      <sz val="14"/>
      <name val="Trebuchet MS"/>
      <family val="2"/>
    </font>
    <font>
      <b/>
      <sz val="20"/>
      <name val="Arial"/>
      <family val="2"/>
    </font>
    <font>
      <b/>
      <sz val="12"/>
      <name val="Tahoma"/>
      <family val="2"/>
    </font>
    <font>
      <b/>
      <sz val="2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Tahoma"/>
      <family val="2"/>
    </font>
    <font>
      <sz val="7"/>
      <color indexed="8"/>
      <name val="Verdan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.75"/>
      <color indexed="8"/>
      <name val="Tahoma"/>
      <family val="2"/>
    </font>
    <font>
      <sz val="11.75"/>
      <color indexed="8"/>
      <name val="Arial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0" xfId="49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49" applyNumberFormat="1" applyFont="1" applyAlignment="1">
      <alignment horizontal="center"/>
    </xf>
    <xf numFmtId="1" fontId="0" fillId="0" borderId="0" xfId="49" applyNumberFormat="1" applyFont="1" applyAlignment="1">
      <alignment horizontal="center"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MTBF (h) - Máquina 1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08025"/>
          <c:w val="0.920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Dados!$A$8</c:f>
              <c:strCache>
                <c:ptCount val="1"/>
                <c:pt idx="0">
                  <c:v>% MTBF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Dados!$B$4:$N$4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Dados!$B$8:$N$8</c:f>
              <c:numCache>
                <c:ptCount val="13"/>
                <c:pt idx="0">
                  <c:v>18</c:v>
                </c:pt>
                <c:pt idx="1">
                  <c:v>17.272727272727273</c:v>
                </c:pt>
                <c:pt idx="2">
                  <c:v>16.304347826086957</c:v>
                </c:pt>
                <c:pt idx="3">
                  <c:v>16</c:v>
                </c:pt>
                <c:pt idx="4">
                  <c:v>17.5</c:v>
                </c:pt>
                <c:pt idx="5">
                  <c:v>17.36842105263158</c:v>
                </c:pt>
                <c:pt idx="6">
                  <c:v>18.095238095238095</c:v>
                </c:pt>
                <c:pt idx="7">
                  <c:v>23.529411764705884</c:v>
                </c:pt>
                <c:pt idx="8">
                  <c:v>26</c:v>
                </c:pt>
                <c:pt idx="9">
                  <c:v>27.333333333333332</c:v>
                </c:pt>
                <c:pt idx="10">
                  <c:v>30</c:v>
                </c:pt>
                <c:pt idx="11">
                  <c:v>29.09090909090909</c:v>
                </c:pt>
                <c:pt idx="12">
                  <c:v>20.33783783783784</c:v>
                </c:pt>
              </c:numCache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930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Dados!$A$49</c:f>
              <c:strCache>
                <c:ptCount val="1"/>
                <c:pt idx="0">
                  <c:v>% MTTR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Dados!$B$46:$N$46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Dados!$B$49:$N$49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4545063"/>
        <c:axId val="21143520"/>
      </c:bar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450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1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Dados!$A$15</c:f>
              <c:strCache>
                <c:ptCount val="1"/>
                <c:pt idx="0">
                  <c:v>% MTTR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CCFFCC"/>
                </a:gs>
                <a:gs pos="100000">
                  <a:srgbClr val="008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FF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C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Dados!$B$12:$N$12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Dados!$B$15:$N$15</c:f>
              <c:numCache>
                <c:ptCount val="13"/>
                <c:pt idx="0">
                  <c:v>1</c:v>
                </c:pt>
                <c:pt idx="1">
                  <c:v>1.1363636363636365</c:v>
                </c:pt>
                <c:pt idx="2">
                  <c:v>0.9565217391304348</c:v>
                </c:pt>
                <c:pt idx="3">
                  <c:v>1.16</c:v>
                </c:pt>
                <c:pt idx="4">
                  <c:v>1.15</c:v>
                </c:pt>
                <c:pt idx="5">
                  <c:v>1.368421052631579</c:v>
                </c:pt>
                <c:pt idx="6">
                  <c:v>0.9523809523809523</c:v>
                </c:pt>
                <c:pt idx="7">
                  <c:v>0.9411764705882353</c:v>
                </c:pt>
                <c:pt idx="8">
                  <c:v>0.8666666666666667</c:v>
                </c:pt>
                <c:pt idx="9">
                  <c:v>0.8666666666666667</c:v>
                </c:pt>
                <c:pt idx="10">
                  <c:v>0.8571428571428571</c:v>
                </c:pt>
                <c:pt idx="11">
                  <c:v>0.8181818181818182</c:v>
                </c:pt>
                <c:pt idx="12">
                  <c:v>1.027027027027027</c:v>
                </c:pt>
              </c:numCache>
            </c:numRef>
          </c:val>
        </c:ser>
        <c:axId val="56073953"/>
        <c:axId val="34903530"/>
      </c:bar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739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Número de quebras - Máquina 3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15"/>
          <c:w val="0.8792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Dados!$A$41</c:f>
              <c:strCache>
                <c:ptCount val="1"/>
                <c:pt idx="0">
                  <c:v>Nº Total de Quebras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Dados!$B$38:$N$38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Dados!$B$41:$N$41</c:f>
              <c:numCache>
                <c:ptCount val="13"/>
                <c:pt idx="12">
                  <c:v>0</c:v>
                </c:pt>
              </c:numCache>
            </c:numRef>
          </c:val>
        </c:ser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63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MTBF (h) - Máquina 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025"/>
          <c:w val="0.911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Dados!$A$59</c:f>
              <c:strCache>
                <c:ptCount val="1"/>
                <c:pt idx="0">
                  <c:v>% MTBF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Dados!$B$55:$N$55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Dados!$B$59:$N$59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0414005"/>
        <c:axId val="26617182"/>
      </c:bar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40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Dados!$A$66</c:f>
              <c:strCache>
                <c:ptCount val="1"/>
                <c:pt idx="0">
                  <c:v>% MTTR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Dados!$B$63:$N$63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Dados!$B$66:$N$66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2804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1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Dados!$A$15</c:f>
              <c:strCache>
                <c:ptCount val="1"/>
                <c:pt idx="0">
                  <c:v>% MTTR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CCFFCC"/>
                </a:gs>
                <a:gs pos="100000">
                  <a:srgbClr val="008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FF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C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Dados!$B$12:$N$12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Dados!$B$15:$N$15</c:f>
              <c:numCache>
                <c:ptCount val="13"/>
                <c:pt idx="0">
                  <c:v>1</c:v>
                </c:pt>
                <c:pt idx="1">
                  <c:v>1.1363636363636365</c:v>
                </c:pt>
                <c:pt idx="2">
                  <c:v>0.9565217391304348</c:v>
                </c:pt>
                <c:pt idx="3">
                  <c:v>1.16</c:v>
                </c:pt>
                <c:pt idx="4">
                  <c:v>1.15</c:v>
                </c:pt>
                <c:pt idx="5">
                  <c:v>1.368421052631579</c:v>
                </c:pt>
                <c:pt idx="6">
                  <c:v>0.9523809523809523</c:v>
                </c:pt>
                <c:pt idx="7">
                  <c:v>0.9411764705882353</c:v>
                </c:pt>
                <c:pt idx="8">
                  <c:v>0.8666666666666667</c:v>
                </c:pt>
                <c:pt idx="9">
                  <c:v>0.8666666666666667</c:v>
                </c:pt>
                <c:pt idx="10">
                  <c:v>0.8571428571428571</c:v>
                </c:pt>
                <c:pt idx="11">
                  <c:v>0.8181818181818182</c:v>
                </c:pt>
                <c:pt idx="12">
                  <c:v>1.027027027027027</c:v>
                </c:pt>
              </c:numCache>
            </c:numRef>
          </c:val>
        </c:ser>
        <c:axId val="9464073"/>
        <c:axId val="18067794"/>
      </c:bar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640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Número de quebras - Máquina 4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15"/>
          <c:w val="0.8792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Dados!$A$58</c:f>
              <c:strCache>
                <c:ptCount val="1"/>
                <c:pt idx="0">
                  <c:v>Nº Total de Quebras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Dados!$B$55:$N$55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Dados!$B$58:$N$58</c:f>
              <c:numCache>
                <c:ptCount val="13"/>
                <c:pt idx="12">
                  <c:v>0</c:v>
                </c:pt>
              </c:numCache>
            </c:numRef>
          </c:val>
        </c:ser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924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MTBF (h) - Máquina 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2"/>
          <c:w val="0.9127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Dados!$A$76</c:f>
              <c:strCache>
                <c:ptCount val="1"/>
                <c:pt idx="0">
                  <c:v>% MTBF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Dados!$B$72:$N$72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Dados!$B$76:$N$76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8084573"/>
        <c:axId val="28543430"/>
      </c:bar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845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3"/>
          <c:w val="0.904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Dados!$A$83</c:f>
              <c:strCache>
                <c:ptCount val="1"/>
                <c:pt idx="0">
                  <c:v>% MTTR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Dados!$B$80:$N$80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Dados!$B$83:$N$83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5564279"/>
        <c:axId val="30316464"/>
      </c:bar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427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1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7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Dados!$A$15</c:f>
              <c:strCache>
                <c:ptCount val="1"/>
                <c:pt idx="0">
                  <c:v>% MTTR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CCFFCC"/>
                </a:gs>
                <a:gs pos="100000">
                  <a:srgbClr val="008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FF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C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Dados!$B$12:$N$12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Dados!$B$15:$N$15</c:f>
              <c:numCache>
                <c:ptCount val="13"/>
                <c:pt idx="0">
                  <c:v>1</c:v>
                </c:pt>
                <c:pt idx="1">
                  <c:v>1.1363636363636365</c:v>
                </c:pt>
                <c:pt idx="2">
                  <c:v>0.9565217391304348</c:v>
                </c:pt>
                <c:pt idx="3">
                  <c:v>1.16</c:v>
                </c:pt>
                <c:pt idx="4">
                  <c:v>1.15</c:v>
                </c:pt>
                <c:pt idx="5">
                  <c:v>1.368421052631579</c:v>
                </c:pt>
                <c:pt idx="6">
                  <c:v>0.9523809523809523</c:v>
                </c:pt>
                <c:pt idx="7">
                  <c:v>0.9411764705882353</c:v>
                </c:pt>
                <c:pt idx="8">
                  <c:v>0.8666666666666667</c:v>
                </c:pt>
                <c:pt idx="9">
                  <c:v>0.8666666666666667</c:v>
                </c:pt>
                <c:pt idx="10">
                  <c:v>0.8571428571428571</c:v>
                </c:pt>
                <c:pt idx="11">
                  <c:v>0.8181818181818182</c:v>
                </c:pt>
                <c:pt idx="12">
                  <c:v>1.027027027027027</c:v>
                </c:pt>
              </c:numCache>
            </c:numRef>
          </c:val>
        </c:ser>
        <c:axId val="4412721"/>
        <c:axId val="39714490"/>
      </c:bar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27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1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Dados!$A$15</c:f>
              <c:strCache>
                <c:ptCount val="1"/>
                <c:pt idx="0">
                  <c:v>% MTTR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Dados!$B$12:$N$12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Dados!$B$15:$N$15</c:f>
              <c:numCache>
                <c:ptCount val="13"/>
                <c:pt idx="0">
                  <c:v>1</c:v>
                </c:pt>
                <c:pt idx="1">
                  <c:v>1.1363636363636365</c:v>
                </c:pt>
                <c:pt idx="2">
                  <c:v>0.9565217391304348</c:v>
                </c:pt>
                <c:pt idx="3">
                  <c:v>1.16</c:v>
                </c:pt>
                <c:pt idx="4">
                  <c:v>1.15</c:v>
                </c:pt>
                <c:pt idx="5">
                  <c:v>1.368421052631579</c:v>
                </c:pt>
                <c:pt idx="6">
                  <c:v>0.9523809523809523</c:v>
                </c:pt>
                <c:pt idx="7">
                  <c:v>0.9411764705882353</c:v>
                </c:pt>
                <c:pt idx="8">
                  <c:v>0.8666666666666667</c:v>
                </c:pt>
                <c:pt idx="9">
                  <c:v>0.8666666666666667</c:v>
                </c:pt>
                <c:pt idx="10">
                  <c:v>0.8571428571428571</c:v>
                </c:pt>
                <c:pt idx="11">
                  <c:v>0.8181818181818182</c:v>
                </c:pt>
                <c:pt idx="12">
                  <c:v>1.027027027027027</c:v>
                </c:pt>
              </c:numCache>
            </c:numRef>
          </c:val>
        </c:ser>
        <c:axId val="43828567"/>
        <c:axId val="58912784"/>
      </c:bar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285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Número de quebras - Máquina 5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15"/>
          <c:w val="0.8887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Dados!$A$75</c:f>
              <c:strCache>
                <c:ptCount val="1"/>
                <c:pt idx="0">
                  <c:v>Nº Total de Quebras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Dados!$B$72:$N$72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Dados!$B$75:$N$75</c:f>
              <c:numCache>
                <c:ptCount val="13"/>
                <c:pt idx="12">
                  <c:v>0</c:v>
                </c:pt>
              </c:numCache>
            </c:numRef>
          </c:val>
        </c:ser>
        <c:axId val="21886091"/>
        <c:axId val="62757092"/>
      </c:bar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8609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1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Dados!$A$15</c:f>
              <c:strCache>
                <c:ptCount val="1"/>
                <c:pt idx="0">
                  <c:v>% MTTR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CCFFCC"/>
                </a:gs>
                <a:gs pos="100000">
                  <a:srgbClr val="008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FF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C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Dados!$B$12:$N$12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Dados!$B$15:$N$15</c:f>
              <c:numCache>
                <c:ptCount val="13"/>
                <c:pt idx="0">
                  <c:v>1</c:v>
                </c:pt>
                <c:pt idx="1">
                  <c:v>1.1363636363636365</c:v>
                </c:pt>
                <c:pt idx="2">
                  <c:v>0.9565217391304348</c:v>
                </c:pt>
                <c:pt idx="3">
                  <c:v>1.16</c:v>
                </c:pt>
                <c:pt idx="4">
                  <c:v>1.15</c:v>
                </c:pt>
                <c:pt idx="5">
                  <c:v>1.368421052631579</c:v>
                </c:pt>
                <c:pt idx="6">
                  <c:v>0.9523809523809523</c:v>
                </c:pt>
                <c:pt idx="7">
                  <c:v>0.9411764705882353</c:v>
                </c:pt>
                <c:pt idx="8">
                  <c:v>0.8666666666666667</c:v>
                </c:pt>
                <c:pt idx="9">
                  <c:v>0.8666666666666667</c:v>
                </c:pt>
                <c:pt idx="10">
                  <c:v>0.8571428571428571</c:v>
                </c:pt>
                <c:pt idx="11">
                  <c:v>0.8181818181818182</c:v>
                </c:pt>
                <c:pt idx="12">
                  <c:v>1.027027027027027</c:v>
                </c:pt>
              </c:numCache>
            </c:numRef>
          </c:val>
        </c:ser>
        <c:axId val="60453009"/>
        <c:axId val="7206170"/>
      </c:bar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Número de quebras - Máquina 1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15"/>
          <c:w val="0.8887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Dados!$A$7</c:f>
              <c:strCache>
                <c:ptCount val="1"/>
                <c:pt idx="0">
                  <c:v>Nº Total de Quebras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Dados!$B$4:$N$4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Dados!$B$7:$N$7</c:f>
              <c:numCache>
                <c:ptCount val="13"/>
                <c:pt idx="0">
                  <c:v>20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20</c:v>
                </c:pt>
                <c:pt idx="5">
                  <c:v>19</c:v>
                </c:pt>
                <c:pt idx="6">
                  <c:v>21</c:v>
                </c:pt>
                <c:pt idx="7">
                  <c:v>17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11</c:v>
                </c:pt>
                <c:pt idx="12">
                  <c:v>18.5</c:v>
                </c:pt>
              </c:numCache>
            </c:numRef>
          </c:val>
        </c:ser>
        <c:axId val="64855531"/>
        <c:axId val="46828868"/>
      </c:bar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555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MTBF (h) - Máquina 2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025"/>
          <c:w val="0.911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Dados!$A$25</c:f>
              <c:strCache>
                <c:ptCount val="1"/>
                <c:pt idx="0">
                  <c:v>% MTBF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Dados!$B$21:$N$21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Dados!$B$25:$N$25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8806629"/>
        <c:axId val="35041934"/>
      </c:bar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2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Dados!$A$32</c:f>
              <c:strCache>
                <c:ptCount val="1"/>
                <c:pt idx="0">
                  <c:v>% MTTR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Dados!$B$29:$N$29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Dados!$B$32:$N$32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941951"/>
        <c:axId val="19824376"/>
      </c:bar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24376"/>
        <c:crosses val="autoZero"/>
        <c:auto val="1"/>
        <c:lblOffset val="100"/>
        <c:tickLblSkip val="1"/>
        <c:noMultiLvlLbl val="0"/>
      </c:catAx>
      <c:valAx>
        <c:axId val="19824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4195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MTTR (h) - Máquina 1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15"/>
          <c:w val="0.90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Dados!$A$15</c:f>
              <c:strCache>
                <c:ptCount val="1"/>
                <c:pt idx="0">
                  <c:v>% MTTR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CCFFCC"/>
                </a:gs>
                <a:gs pos="100000">
                  <a:srgbClr val="008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FF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C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Dados!$B$12:$N$12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Dados!$B$15:$N$15</c:f>
              <c:numCache>
                <c:ptCount val="13"/>
                <c:pt idx="0">
                  <c:v>1</c:v>
                </c:pt>
                <c:pt idx="1">
                  <c:v>1.1363636363636365</c:v>
                </c:pt>
                <c:pt idx="2">
                  <c:v>0.9565217391304348</c:v>
                </c:pt>
                <c:pt idx="3">
                  <c:v>1.16</c:v>
                </c:pt>
                <c:pt idx="4">
                  <c:v>1.15</c:v>
                </c:pt>
                <c:pt idx="5">
                  <c:v>1.368421052631579</c:v>
                </c:pt>
                <c:pt idx="6">
                  <c:v>0.9523809523809523</c:v>
                </c:pt>
                <c:pt idx="7">
                  <c:v>0.9411764705882353</c:v>
                </c:pt>
                <c:pt idx="8">
                  <c:v>0.8666666666666667</c:v>
                </c:pt>
                <c:pt idx="9">
                  <c:v>0.8666666666666667</c:v>
                </c:pt>
                <c:pt idx="10">
                  <c:v>0.8571428571428571</c:v>
                </c:pt>
                <c:pt idx="11">
                  <c:v>0.8181818181818182</c:v>
                </c:pt>
                <c:pt idx="12">
                  <c:v>1.027027027027027</c:v>
                </c:pt>
              </c:numCache>
            </c:numRef>
          </c:val>
        </c:ser>
        <c:axId val="44201657"/>
        <c:axId val="62270594"/>
      </c:bar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Número de quebras - Máquina 2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15"/>
          <c:w val="0.8792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Dados!$A$24</c:f>
              <c:strCache>
                <c:ptCount val="1"/>
                <c:pt idx="0">
                  <c:v>Nº Total de Quebras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Dados!$B$24:$N$24</c:f>
              <c:numCache>
                <c:ptCount val="13"/>
                <c:pt idx="12">
                  <c:v>0</c:v>
                </c:pt>
              </c:numCache>
            </c:numRef>
          </c:val>
        </c:ser>
        <c:axId val="23564435"/>
        <c:axId val="10753324"/>
      </c:bar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MTBF (h) - Máquina 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025"/>
          <c:w val="0.911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Dados!$A$42</c:f>
              <c:strCache>
                <c:ptCount val="1"/>
                <c:pt idx="0">
                  <c:v>% MTBF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Dados!$B$38:$N$38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</c:v>
                </c:pt>
              </c:strCache>
            </c:strRef>
          </c:cat>
          <c:val>
            <c:numRef>
              <c:f>Dados!$B$42:$N$42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671053"/>
        <c:axId val="65712886"/>
      </c:bar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2886"/>
        <c:crosses val="autoZero"/>
        <c:auto val="1"/>
        <c:lblOffset val="100"/>
        <c:tickLblSkip val="1"/>
        <c:noMultiLvlLbl val="0"/>
      </c:catAx>
      <c:valAx>
        <c:axId val="65712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10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12</xdr:col>
      <xdr:colOff>400050</xdr:colOff>
      <xdr:row>19</xdr:row>
      <xdr:rowOff>161925</xdr:rowOff>
    </xdr:to>
    <xdr:graphicFrame>
      <xdr:nvGraphicFramePr>
        <xdr:cNvPr id="1" name="Gráfico 4"/>
        <xdr:cNvGraphicFramePr/>
      </xdr:nvGraphicFramePr>
      <xdr:xfrm>
        <a:off x="238125" y="962025"/>
        <a:ext cx="6496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25</xdr:row>
      <xdr:rowOff>0</xdr:rowOff>
    </xdr:from>
    <xdr:to>
      <xdr:col>12</xdr:col>
      <xdr:colOff>419100</xdr:colOff>
      <xdr:row>41</xdr:row>
      <xdr:rowOff>9525</xdr:rowOff>
    </xdr:to>
    <xdr:graphicFrame>
      <xdr:nvGraphicFramePr>
        <xdr:cNvPr id="2" name="Gráfico 5"/>
        <xdr:cNvGraphicFramePr/>
      </xdr:nvGraphicFramePr>
      <xdr:xfrm>
        <a:off x="238125" y="4943475"/>
        <a:ext cx="6515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7</xdr:row>
      <xdr:rowOff>28575</xdr:rowOff>
    </xdr:from>
    <xdr:to>
      <xdr:col>12</xdr:col>
      <xdr:colOff>238125</xdr:colOff>
      <xdr:row>16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6353175" y="1543050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133350</xdr:rowOff>
    </xdr:from>
    <xdr:to>
      <xdr:col>12</xdr:col>
      <xdr:colOff>285750</xdr:colOff>
      <xdr:row>38</xdr:row>
      <xdr:rowOff>28575</xdr:rowOff>
    </xdr:to>
    <xdr:sp>
      <xdr:nvSpPr>
        <xdr:cNvPr id="4" name="AutoShape 7"/>
        <xdr:cNvSpPr>
          <a:spLocks/>
        </xdr:cNvSpPr>
      </xdr:nvSpPr>
      <xdr:spPr>
        <a:xfrm rot="10800000">
          <a:off x="6400800" y="56483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5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523875</xdr:colOff>
      <xdr:row>49</xdr:row>
      <xdr:rowOff>104775</xdr:rowOff>
    </xdr:from>
    <xdr:to>
      <xdr:col>12</xdr:col>
      <xdr:colOff>361950</xdr:colOff>
      <xdr:row>57</xdr:row>
      <xdr:rowOff>142875</xdr:rowOff>
    </xdr:to>
    <xdr:sp>
      <xdr:nvSpPr>
        <xdr:cNvPr id="6" name="AutoShape 7"/>
        <xdr:cNvSpPr>
          <a:spLocks/>
        </xdr:cNvSpPr>
      </xdr:nvSpPr>
      <xdr:spPr>
        <a:xfrm rot="10800000">
          <a:off x="6248400" y="9620250"/>
          <a:ext cx="447675" cy="1562100"/>
        </a:xfrm>
        <a:prstGeom prst="up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7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57150</xdr:colOff>
      <xdr:row>49</xdr:row>
      <xdr:rowOff>133350</xdr:rowOff>
    </xdr:from>
    <xdr:to>
      <xdr:col>12</xdr:col>
      <xdr:colOff>276225</xdr:colOff>
      <xdr:row>59</xdr:row>
      <xdr:rowOff>28575</xdr:rowOff>
    </xdr:to>
    <xdr:sp>
      <xdr:nvSpPr>
        <xdr:cNvPr id="8" name="AutoShape 7"/>
        <xdr:cNvSpPr>
          <a:spLocks/>
        </xdr:cNvSpPr>
      </xdr:nvSpPr>
      <xdr:spPr>
        <a:xfrm rot="10800000">
          <a:off x="6391275" y="96488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114300</xdr:colOff>
      <xdr:row>3</xdr:row>
      <xdr:rowOff>142875</xdr:rowOff>
    </xdr:to>
    <xdr:pic>
      <xdr:nvPicPr>
        <xdr:cNvPr id="9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"/>
          <a:ext cx="1571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12</xdr:col>
      <xdr:colOff>400050</xdr:colOff>
      <xdr:row>19</xdr:row>
      <xdr:rowOff>161925</xdr:rowOff>
    </xdr:to>
    <xdr:graphicFrame>
      <xdr:nvGraphicFramePr>
        <xdr:cNvPr id="1" name="Gráfico 4"/>
        <xdr:cNvGraphicFramePr/>
      </xdr:nvGraphicFramePr>
      <xdr:xfrm>
        <a:off x="238125" y="962025"/>
        <a:ext cx="6496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25</xdr:row>
      <xdr:rowOff>0</xdr:rowOff>
    </xdr:from>
    <xdr:to>
      <xdr:col>12</xdr:col>
      <xdr:colOff>419100</xdr:colOff>
      <xdr:row>41</xdr:row>
      <xdr:rowOff>9525</xdr:rowOff>
    </xdr:to>
    <xdr:graphicFrame>
      <xdr:nvGraphicFramePr>
        <xdr:cNvPr id="2" name="Gráfico 5"/>
        <xdr:cNvGraphicFramePr/>
      </xdr:nvGraphicFramePr>
      <xdr:xfrm>
        <a:off x="238125" y="4943475"/>
        <a:ext cx="6515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7</xdr:row>
      <xdr:rowOff>28575</xdr:rowOff>
    </xdr:from>
    <xdr:to>
      <xdr:col>12</xdr:col>
      <xdr:colOff>238125</xdr:colOff>
      <xdr:row>16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6353175" y="1543050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133350</xdr:rowOff>
    </xdr:from>
    <xdr:to>
      <xdr:col>12</xdr:col>
      <xdr:colOff>285750</xdr:colOff>
      <xdr:row>38</xdr:row>
      <xdr:rowOff>28575</xdr:rowOff>
    </xdr:to>
    <xdr:sp>
      <xdr:nvSpPr>
        <xdr:cNvPr id="4" name="AutoShape 7"/>
        <xdr:cNvSpPr>
          <a:spLocks/>
        </xdr:cNvSpPr>
      </xdr:nvSpPr>
      <xdr:spPr>
        <a:xfrm rot="10800000">
          <a:off x="6400800" y="56483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5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523875</xdr:colOff>
      <xdr:row>49</xdr:row>
      <xdr:rowOff>104775</xdr:rowOff>
    </xdr:from>
    <xdr:to>
      <xdr:col>12</xdr:col>
      <xdr:colOff>361950</xdr:colOff>
      <xdr:row>57</xdr:row>
      <xdr:rowOff>142875</xdr:rowOff>
    </xdr:to>
    <xdr:sp>
      <xdr:nvSpPr>
        <xdr:cNvPr id="6" name="AutoShape 7"/>
        <xdr:cNvSpPr>
          <a:spLocks/>
        </xdr:cNvSpPr>
      </xdr:nvSpPr>
      <xdr:spPr>
        <a:xfrm rot="10800000">
          <a:off x="6248400" y="9620250"/>
          <a:ext cx="447675" cy="1562100"/>
        </a:xfrm>
        <a:prstGeom prst="up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7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57150</xdr:colOff>
      <xdr:row>49</xdr:row>
      <xdr:rowOff>133350</xdr:rowOff>
    </xdr:from>
    <xdr:to>
      <xdr:col>12</xdr:col>
      <xdr:colOff>276225</xdr:colOff>
      <xdr:row>59</xdr:row>
      <xdr:rowOff>28575</xdr:rowOff>
    </xdr:to>
    <xdr:sp>
      <xdr:nvSpPr>
        <xdr:cNvPr id="8" name="AutoShape 7"/>
        <xdr:cNvSpPr>
          <a:spLocks/>
        </xdr:cNvSpPr>
      </xdr:nvSpPr>
      <xdr:spPr>
        <a:xfrm rot="10800000">
          <a:off x="6391275" y="96488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4</xdr:col>
      <xdr:colOff>133350</xdr:colOff>
      <xdr:row>3</xdr:row>
      <xdr:rowOff>133350</xdr:rowOff>
    </xdr:to>
    <xdr:pic>
      <xdr:nvPicPr>
        <xdr:cNvPr id="9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6675"/>
          <a:ext cx="1571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12</xdr:col>
      <xdr:colOff>400050</xdr:colOff>
      <xdr:row>19</xdr:row>
      <xdr:rowOff>161925</xdr:rowOff>
    </xdr:to>
    <xdr:graphicFrame>
      <xdr:nvGraphicFramePr>
        <xdr:cNvPr id="1" name="Gráfico 4"/>
        <xdr:cNvGraphicFramePr/>
      </xdr:nvGraphicFramePr>
      <xdr:xfrm>
        <a:off x="238125" y="962025"/>
        <a:ext cx="6496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25</xdr:row>
      <xdr:rowOff>0</xdr:rowOff>
    </xdr:from>
    <xdr:to>
      <xdr:col>12</xdr:col>
      <xdr:colOff>419100</xdr:colOff>
      <xdr:row>41</xdr:row>
      <xdr:rowOff>9525</xdr:rowOff>
    </xdr:to>
    <xdr:graphicFrame>
      <xdr:nvGraphicFramePr>
        <xdr:cNvPr id="2" name="Gráfico 5"/>
        <xdr:cNvGraphicFramePr/>
      </xdr:nvGraphicFramePr>
      <xdr:xfrm>
        <a:off x="238125" y="4943475"/>
        <a:ext cx="6515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7</xdr:row>
      <xdr:rowOff>28575</xdr:rowOff>
    </xdr:from>
    <xdr:to>
      <xdr:col>12</xdr:col>
      <xdr:colOff>238125</xdr:colOff>
      <xdr:row>16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6353175" y="1543050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133350</xdr:rowOff>
    </xdr:from>
    <xdr:to>
      <xdr:col>12</xdr:col>
      <xdr:colOff>285750</xdr:colOff>
      <xdr:row>38</xdr:row>
      <xdr:rowOff>28575</xdr:rowOff>
    </xdr:to>
    <xdr:sp>
      <xdr:nvSpPr>
        <xdr:cNvPr id="4" name="AutoShape 7"/>
        <xdr:cNvSpPr>
          <a:spLocks/>
        </xdr:cNvSpPr>
      </xdr:nvSpPr>
      <xdr:spPr>
        <a:xfrm rot="10800000">
          <a:off x="6400800" y="56483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5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523875</xdr:colOff>
      <xdr:row>49</xdr:row>
      <xdr:rowOff>104775</xdr:rowOff>
    </xdr:from>
    <xdr:to>
      <xdr:col>12</xdr:col>
      <xdr:colOff>361950</xdr:colOff>
      <xdr:row>57</xdr:row>
      <xdr:rowOff>142875</xdr:rowOff>
    </xdr:to>
    <xdr:sp>
      <xdr:nvSpPr>
        <xdr:cNvPr id="6" name="AutoShape 7"/>
        <xdr:cNvSpPr>
          <a:spLocks/>
        </xdr:cNvSpPr>
      </xdr:nvSpPr>
      <xdr:spPr>
        <a:xfrm rot="10800000">
          <a:off x="6248400" y="9620250"/>
          <a:ext cx="447675" cy="1562100"/>
        </a:xfrm>
        <a:prstGeom prst="up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7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57150</xdr:colOff>
      <xdr:row>49</xdr:row>
      <xdr:rowOff>133350</xdr:rowOff>
    </xdr:from>
    <xdr:to>
      <xdr:col>12</xdr:col>
      <xdr:colOff>276225</xdr:colOff>
      <xdr:row>59</xdr:row>
      <xdr:rowOff>28575</xdr:rowOff>
    </xdr:to>
    <xdr:sp>
      <xdr:nvSpPr>
        <xdr:cNvPr id="8" name="AutoShape 7"/>
        <xdr:cNvSpPr>
          <a:spLocks/>
        </xdr:cNvSpPr>
      </xdr:nvSpPr>
      <xdr:spPr>
        <a:xfrm rot="10800000">
          <a:off x="6391275" y="96488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4</xdr:col>
      <xdr:colOff>133350</xdr:colOff>
      <xdr:row>3</xdr:row>
      <xdr:rowOff>142875</xdr:rowOff>
    </xdr:to>
    <xdr:pic>
      <xdr:nvPicPr>
        <xdr:cNvPr id="9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76200"/>
          <a:ext cx="1571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12</xdr:col>
      <xdr:colOff>400050</xdr:colOff>
      <xdr:row>19</xdr:row>
      <xdr:rowOff>161925</xdr:rowOff>
    </xdr:to>
    <xdr:graphicFrame>
      <xdr:nvGraphicFramePr>
        <xdr:cNvPr id="1" name="Gráfico 4"/>
        <xdr:cNvGraphicFramePr/>
      </xdr:nvGraphicFramePr>
      <xdr:xfrm>
        <a:off x="238125" y="962025"/>
        <a:ext cx="6496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25</xdr:row>
      <xdr:rowOff>0</xdr:rowOff>
    </xdr:from>
    <xdr:to>
      <xdr:col>12</xdr:col>
      <xdr:colOff>419100</xdr:colOff>
      <xdr:row>41</xdr:row>
      <xdr:rowOff>9525</xdr:rowOff>
    </xdr:to>
    <xdr:graphicFrame>
      <xdr:nvGraphicFramePr>
        <xdr:cNvPr id="2" name="Gráfico 5"/>
        <xdr:cNvGraphicFramePr/>
      </xdr:nvGraphicFramePr>
      <xdr:xfrm>
        <a:off x="238125" y="4943475"/>
        <a:ext cx="6515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7</xdr:row>
      <xdr:rowOff>28575</xdr:rowOff>
    </xdr:from>
    <xdr:to>
      <xdr:col>12</xdr:col>
      <xdr:colOff>238125</xdr:colOff>
      <xdr:row>16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6353175" y="1543050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133350</xdr:rowOff>
    </xdr:from>
    <xdr:to>
      <xdr:col>12</xdr:col>
      <xdr:colOff>285750</xdr:colOff>
      <xdr:row>38</xdr:row>
      <xdr:rowOff>28575</xdr:rowOff>
    </xdr:to>
    <xdr:sp>
      <xdr:nvSpPr>
        <xdr:cNvPr id="4" name="AutoShape 7"/>
        <xdr:cNvSpPr>
          <a:spLocks/>
        </xdr:cNvSpPr>
      </xdr:nvSpPr>
      <xdr:spPr>
        <a:xfrm rot="10800000">
          <a:off x="6400800" y="56483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5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523875</xdr:colOff>
      <xdr:row>49</xdr:row>
      <xdr:rowOff>104775</xdr:rowOff>
    </xdr:from>
    <xdr:to>
      <xdr:col>12</xdr:col>
      <xdr:colOff>361950</xdr:colOff>
      <xdr:row>57</xdr:row>
      <xdr:rowOff>142875</xdr:rowOff>
    </xdr:to>
    <xdr:sp>
      <xdr:nvSpPr>
        <xdr:cNvPr id="6" name="AutoShape 7"/>
        <xdr:cNvSpPr>
          <a:spLocks/>
        </xdr:cNvSpPr>
      </xdr:nvSpPr>
      <xdr:spPr>
        <a:xfrm rot="10800000">
          <a:off x="6248400" y="9620250"/>
          <a:ext cx="447675" cy="1562100"/>
        </a:xfrm>
        <a:prstGeom prst="up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7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57150</xdr:colOff>
      <xdr:row>49</xdr:row>
      <xdr:rowOff>133350</xdr:rowOff>
    </xdr:from>
    <xdr:to>
      <xdr:col>12</xdr:col>
      <xdr:colOff>276225</xdr:colOff>
      <xdr:row>59</xdr:row>
      <xdr:rowOff>28575</xdr:rowOff>
    </xdr:to>
    <xdr:sp>
      <xdr:nvSpPr>
        <xdr:cNvPr id="8" name="AutoShape 7"/>
        <xdr:cNvSpPr>
          <a:spLocks/>
        </xdr:cNvSpPr>
      </xdr:nvSpPr>
      <xdr:spPr>
        <a:xfrm rot="10800000">
          <a:off x="6391275" y="96488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4</xdr:col>
      <xdr:colOff>133350</xdr:colOff>
      <xdr:row>3</xdr:row>
      <xdr:rowOff>142875</xdr:rowOff>
    </xdr:to>
    <xdr:pic>
      <xdr:nvPicPr>
        <xdr:cNvPr id="9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76200"/>
          <a:ext cx="1571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12</xdr:col>
      <xdr:colOff>400050</xdr:colOff>
      <xdr:row>19</xdr:row>
      <xdr:rowOff>161925</xdr:rowOff>
    </xdr:to>
    <xdr:graphicFrame>
      <xdr:nvGraphicFramePr>
        <xdr:cNvPr id="1" name="Gráfico 4"/>
        <xdr:cNvGraphicFramePr/>
      </xdr:nvGraphicFramePr>
      <xdr:xfrm>
        <a:off x="238125" y="962025"/>
        <a:ext cx="6496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25</xdr:row>
      <xdr:rowOff>0</xdr:rowOff>
    </xdr:from>
    <xdr:to>
      <xdr:col>12</xdr:col>
      <xdr:colOff>419100</xdr:colOff>
      <xdr:row>41</xdr:row>
      <xdr:rowOff>9525</xdr:rowOff>
    </xdr:to>
    <xdr:graphicFrame>
      <xdr:nvGraphicFramePr>
        <xdr:cNvPr id="2" name="Gráfico 5"/>
        <xdr:cNvGraphicFramePr/>
      </xdr:nvGraphicFramePr>
      <xdr:xfrm>
        <a:off x="238125" y="4943475"/>
        <a:ext cx="6515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7</xdr:row>
      <xdr:rowOff>28575</xdr:rowOff>
    </xdr:from>
    <xdr:to>
      <xdr:col>12</xdr:col>
      <xdr:colOff>238125</xdr:colOff>
      <xdr:row>16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6353175" y="1543050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133350</xdr:rowOff>
    </xdr:from>
    <xdr:to>
      <xdr:col>12</xdr:col>
      <xdr:colOff>285750</xdr:colOff>
      <xdr:row>38</xdr:row>
      <xdr:rowOff>28575</xdr:rowOff>
    </xdr:to>
    <xdr:sp>
      <xdr:nvSpPr>
        <xdr:cNvPr id="4" name="AutoShape 7"/>
        <xdr:cNvSpPr>
          <a:spLocks/>
        </xdr:cNvSpPr>
      </xdr:nvSpPr>
      <xdr:spPr>
        <a:xfrm rot="10800000">
          <a:off x="6400800" y="56483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5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523875</xdr:colOff>
      <xdr:row>49</xdr:row>
      <xdr:rowOff>104775</xdr:rowOff>
    </xdr:from>
    <xdr:to>
      <xdr:col>12</xdr:col>
      <xdr:colOff>361950</xdr:colOff>
      <xdr:row>57</xdr:row>
      <xdr:rowOff>142875</xdr:rowOff>
    </xdr:to>
    <xdr:sp>
      <xdr:nvSpPr>
        <xdr:cNvPr id="6" name="AutoShape 7"/>
        <xdr:cNvSpPr>
          <a:spLocks/>
        </xdr:cNvSpPr>
      </xdr:nvSpPr>
      <xdr:spPr>
        <a:xfrm rot="10800000">
          <a:off x="6248400" y="9620250"/>
          <a:ext cx="447675" cy="1562100"/>
        </a:xfrm>
        <a:prstGeom prst="up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0</xdr:rowOff>
    </xdr:from>
    <xdr:to>
      <xdr:col>12</xdr:col>
      <xdr:colOff>419100</xdr:colOff>
      <xdr:row>62</xdr:row>
      <xdr:rowOff>9525</xdr:rowOff>
    </xdr:to>
    <xdr:graphicFrame>
      <xdr:nvGraphicFramePr>
        <xdr:cNvPr id="7" name="Gráfico 5"/>
        <xdr:cNvGraphicFramePr/>
      </xdr:nvGraphicFramePr>
      <xdr:xfrm>
        <a:off x="238125" y="8943975"/>
        <a:ext cx="65151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57150</xdr:colOff>
      <xdr:row>49</xdr:row>
      <xdr:rowOff>133350</xdr:rowOff>
    </xdr:from>
    <xdr:to>
      <xdr:col>12</xdr:col>
      <xdr:colOff>276225</xdr:colOff>
      <xdr:row>59</xdr:row>
      <xdr:rowOff>28575</xdr:rowOff>
    </xdr:to>
    <xdr:sp>
      <xdr:nvSpPr>
        <xdr:cNvPr id="8" name="AutoShape 7"/>
        <xdr:cNvSpPr>
          <a:spLocks/>
        </xdr:cNvSpPr>
      </xdr:nvSpPr>
      <xdr:spPr>
        <a:xfrm rot="10800000">
          <a:off x="6391275" y="9648825"/>
          <a:ext cx="219075" cy="1800225"/>
        </a:xfrm>
        <a:prstGeom prst="upArrow">
          <a:avLst>
            <a:gd name="adj" fmla="val -39532"/>
          </a:avLst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152400</xdr:colOff>
      <xdr:row>3</xdr:row>
      <xdr:rowOff>142875</xdr:rowOff>
    </xdr:to>
    <xdr:pic>
      <xdr:nvPicPr>
        <xdr:cNvPr id="9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6200"/>
          <a:ext cx="1571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showGridLines="0" zoomScale="80" zoomScaleNormal="80" zoomScalePageLayoutView="0" workbookViewId="0" topLeftCell="A52">
      <selection activeCell="Q43" sqref="Q43"/>
    </sheetView>
  </sheetViews>
  <sheetFormatPr defaultColWidth="9.140625" defaultRowHeight="12.75"/>
  <cols>
    <col min="1" max="1" width="21.28125" style="5" bestFit="1" customWidth="1"/>
    <col min="2" max="2" width="9.8515625" style="5" bestFit="1" customWidth="1"/>
    <col min="3" max="11" width="9.140625" style="5" customWidth="1"/>
    <col min="12" max="12" width="9.140625" style="24" customWidth="1"/>
    <col min="13" max="13" width="9.140625" style="5" customWidth="1"/>
    <col min="14" max="14" width="9.7109375" style="5" customWidth="1"/>
    <col min="15" max="17" width="9.140625" style="5" customWidth="1"/>
    <col min="18" max="18" width="13.7109375" style="5" bestFit="1" customWidth="1"/>
    <col min="19" max="19" width="11.7109375" style="5" bestFit="1" customWidth="1"/>
    <col min="20" max="20" width="8.7109375" style="5" bestFit="1" customWidth="1"/>
    <col min="21" max="22" width="9.140625" style="5" customWidth="1"/>
    <col min="23" max="23" width="13.7109375" style="5" bestFit="1" customWidth="1"/>
    <col min="24" max="24" width="11.7109375" style="5" bestFit="1" customWidth="1"/>
    <col min="25" max="27" width="9.140625" style="5" customWidth="1"/>
    <col min="28" max="28" width="13.7109375" style="5" bestFit="1" customWidth="1"/>
    <col min="29" max="29" width="11.7109375" style="5" bestFit="1" customWidth="1"/>
    <col min="30" max="16384" width="9.140625" style="5" customWidth="1"/>
  </cols>
  <sheetData>
    <row r="1" spans="1:15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20"/>
      <c r="M1" s="9"/>
      <c r="N1" s="9"/>
      <c r="O1" s="10"/>
    </row>
    <row r="2" spans="1:30" ht="15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1"/>
      <c r="Q2"/>
      <c r="R2" s="33" t="s">
        <v>35</v>
      </c>
      <c r="S2" s="34"/>
      <c r="T2" s="25"/>
      <c r="U2"/>
      <c r="V2"/>
      <c r="W2" s="33" t="s">
        <v>29</v>
      </c>
      <c r="X2" s="34"/>
      <c r="Y2" s="25"/>
      <c r="Z2"/>
      <c r="AA2"/>
      <c r="AB2" s="33" t="s">
        <v>30</v>
      </c>
      <c r="AC2" s="34"/>
      <c r="AD2" s="25"/>
    </row>
    <row r="3" spans="1:30" ht="12.75">
      <c r="A3" s="12"/>
      <c r="B3" s="7"/>
      <c r="C3" s="7"/>
      <c r="D3" s="7"/>
      <c r="E3" s="7"/>
      <c r="F3" s="7"/>
      <c r="G3" s="7"/>
      <c r="H3" s="7"/>
      <c r="I3" s="7"/>
      <c r="J3" s="7"/>
      <c r="K3" s="7"/>
      <c r="L3" s="21"/>
      <c r="M3" s="7"/>
      <c r="N3" s="7"/>
      <c r="O3" s="11"/>
      <c r="Q3"/>
      <c r="R3"/>
      <c r="S3"/>
      <c r="T3" s="25"/>
      <c r="U3"/>
      <c r="V3"/>
      <c r="W3"/>
      <c r="X3"/>
      <c r="Y3" s="25"/>
      <c r="Z3"/>
      <c r="AA3"/>
      <c r="AB3"/>
      <c r="AC3"/>
      <c r="AD3" s="25"/>
    </row>
    <row r="4" spans="1:30" ht="12.75">
      <c r="A4" s="1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22" t="s">
        <v>11</v>
      </c>
      <c r="M4" s="6" t="s">
        <v>12</v>
      </c>
      <c r="N4" s="6" t="s">
        <v>38</v>
      </c>
      <c r="O4" s="11"/>
      <c r="Q4"/>
      <c r="R4" s="26" t="s">
        <v>31</v>
      </c>
      <c r="S4" s="26" t="s">
        <v>32</v>
      </c>
      <c r="T4" s="27" t="s">
        <v>36</v>
      </c>
      <c r="U4"/>
      <c r="V4"/>
      <c r="W4" s="26" t="s">
        <v>31</v>
      </c>
      <c r="X4" s="26" t="s">
        <v>32</v>
      </c>
      <c r="Y4" s="27" t="s">
        <v>36</v>
      </c>
      <c r="Z4"/>
      <c r="AA4"/>
      <c r="AB4" s="26" t="s">
        <v>31</v>
      </c>
      <c r="AC4" s="26" t="s">
        <v>32</v>
      </c>
      <c r="AD4" s="27" t="s">
        <v>36</v>
      </c>
    </row>
    <row r="5" spans="1:30" ht="12.75">
      <c r="A5" s="13" t="s">
        <v>18</v>
      </c>
      <c r="B5" s="18">
        <f>R5</f>
        <v>360</v>
      </c>
      <c r="C5" s="18">
        <f>R6</f>
        <v>380</v>
      </c>
      <c r="D5" s="18">
        <f>R7</f>
        <v>375</v>
      </c>
      <c r="E5" s="18">
        <f>R8</f>
        <v>400</v>
      </c>
      <c r="F5" s="18">
        <f>R9</f>
        <v>350</v>
      </c>
      <c r="G5" s="18">
        <f>R10</f>
        <v>330</v>
      </c>
      <c r="H5" s="18">
        <f>R11</f>
        <v>380</v>
      </c>
      <c r="I5" s="18">
        <f>R12</f>
        <v>400</v>
      </c>
      <c r="J5" s="18">
        <f>R13</f>
        <v>390</v>
      </c>
      <c r="K5" s="18">
        <f>R14</f>
        <v>410</v>
      </c>
      <c r="L5" s="18">
        <f>R15</f>
        <v>420</v>
      </c>
      <c r="M5" s="18">
        <f>R16</f>
        <v>320</v>
      </c>
      <c r="N5" s="18">
        <f>AVERAGE(B5:M5)</f>
        <v>376.25</v>
      </c>
      <c r="O5" s="11"/>
      <c r="Q5" s="27" t="s">
        <v>1</v>
      </c>
      <c r="R5" s="25">
        <v>360</v>
      </c>
      <c r="S5" s="25">
        <v>20</v>
      </c>
      <c r="T5" s="29">
        <v>20</v>
      </c>
      <c r="U5"/>
      <c r="V5" s="27" t="s">
        <v>1</v>
      </c>
      <c r="W5" s="25"/>
      <c r="X5" s="25"/>
      <c r="Y5" s="28"/>
      <c r="Z5"/>
      <c r="AA5" s="27" t="s">
        <v>1</v>
      </c>
      <c r="AB5" s="25"/>
      <c r="AC5" s="25"/>
      <c r="AD5" s="28"/>
    </row>
    <row r="6" spans="1:30" ht="12.75">
      <c r="A6" s="13" t="s">
        <v>15</v>
      </c>
      <c r="B6" s="18">
        <f>S5</f>
        <v>20</v>
      </c>
      <c r="C6" s="18">
        <f>S6</f>
        <v>25</v>
      </c>
      <c r="D6" s="18">
        <f>S7</f>
        <v>22</v>
      </c>
      <c r="E6" s="18">
        <f>S8</f>
        <v>29</v>
      </c>
      <c r="F6" s="18">
        <f>S9</f>
        <v>23</v>
      </c>
      <c r="G6" s="18">
        <f>S10</f>
        <v>26</v>
      </c>
      <c r="H6" s="18">
        <f>S11</f>
        <v>20</v>
      </c>
      <c r="I6" s="18">
        <f>S12</f>
        <v>16</v>
      </c>
      <c r="J6" s="18">
        <f>S13</f>
        <v>13</v>
      </c>
      <c r="K6" s="18">
        <f>S14</f>
        <v>13</v>
      </c>
      <c r="L6" s="18">
        <f>S15</f>
        <v>12</v>
      </c>
      <c r="M6" s="18">
        <f>S16</f>
        <v>9</v>
      </c>
      <c r="N6" s="18">
        <f>AVERAGE(B6:M6)</f>
        <v>19</v>
      </c>
      <c r="O6" s="11"/>
      <c r="Q6" s="27" t="s">
        <v>2</v>
      </c>
      <c r="R6" s="25">
        <v>380</v>
      </c>
      <c r="S6" s="25">
        <v>25</v>
      </c>
      <c r="T6" s="29">
        <v>22</v>
      </c>
      <c r="U6"/>
      <c r="V6" s="27" t="s">
        <v>2</v>
      </c>
      <c r="W6" s="25"/>
      <c r="X6" s="25"/>
      <c r="Y6" s="28"/>
      <c r="Z6"/>
      <c r="AA6" s="27" t="s">
        <v>2</v>
      </c>
      <c r="AB6" s="25"/>
      <c r="AC6" s="25"/>
      <c r="AD6" s="28"/>
    </row>
    <row r="7" spans="1:30" ht="12.75">
      <c r="A7" s="13" t="s">
        <v>13</v>
      </c>
      <c r="B7" s="19">
        <f>T5</f>
        <v>20</v>
      </c>
      <c r="C7" s="19">
        <f>T6</f>
        <v>22</v>
      </c>
      <c r="D7" s="19">
        <f>T7</f>
        <v>23</v>
      </c>
      <c r="E7" s="19">
        <f>T8</f>
        <v>25</v>
      </c>
      <c r="F7" s="19">
        <f>T9</f>
        <v>20</v>
      </c>
      <c r="G7" s="19">
        <f>T10</f>
        <v>19</v>
      </c>
      <c r="H7" s="19">
        <f>T11</f>
        <v>21</v>
      </c>
      <c r="I7" s="19">
        <f>T12</f>
        <v>17</v>
      </c>
      <c r="J7" s="19">
        <f>T13</f>
        <v>15</v>
      </c>
      <c r="K7" s="19">
        <f>T14</f>
        <v>15</v>
      </c>
      <c r="L7" s="19">
        <f>T15</f>
        <v>14</v>
      </c>
      <c r="M7" s="19">
        <f>T16</f>
        <v>11</v>
      </c>
      <c r="N7" s="19">
        <f>AVERAGE(B7:M7)</f>
        <v>18.5</v>
      </c>
      <c r="O7" s="11"/>
      <c r="Q7" s="27" t="s">
        <v>3</v>
      </c>
      <c r="R7" s="25">
        <v>375</v>
      </c>
      <c r="S7" s="25">
        <v>22</v>
      </c>
      <c r="T7" s="29">
        <v>23</v>
      </c>
      <c r="U7"/>
      <c r="V7" s="27" t="s">
        <v>3</v>
      </c>
      <c r="W7" s="25"/>
      <c r="X7" s="25"/>
      <c r="Y7" s="28"/>
      <c r="Z7"/>
      <c r="AA7" s="27" t="s">
        <v>3</v>
      </c>
      <c r="AB7" s="25"/>
      <c r="AC7" s="25"/>
      <c r="AD7" s="28"/>
    </row>
    <row r="8" spans="1:30" ht="12.75">
      <c r="A8" s="12" t="s">
        <v>14</v>
      </c>
      <c r="B8" s="14">
        <f aca="true" t="shared" si="0" ref="B8:M8">IF(B7&gt;0,(B5/B7),B5)</f>
        <v>18</v>
      </c>
      <c r="C8" s="14">
        <f t="shared" si="0"/>
        <v>17.272727272727273</v>
      </c>
      <c r="D8" s="14">
        <f t="shared" si="0"/>
        <v>16.304347826086957</v>
      </c>
      <c r="E8" s="14">
        <f t="shared" si="0"/>
        <v>16</v>
      </c>
      <c r="F8" s="14">
        <f t="shared" si="0"/>
        <v>17.5</v>
      </c>
      <c r="G8" s="14">
        <f t="shared" si="0"/>
        <v>17.36842105263158</v>
      </c>
      <c r="H8" s="14">
        <f t="shared" si="0"/>
        <v>18.095238095238095</v>
      </c>
      <c r="I8" s="14">
        <f t="shared" si="0"/>
        <v>23.529411764705884</v>
      </c>
      <c r="J8" s="14">
        <f t="shared" si="0"/>
        <v>26</v>
      </c>
      <c r="K8" s="14">
        <f t="shared" si="0"/>
        <v>27.333333333333332</v>
      </c>
      <c r="L8" s="14">
        <f t="shared" si="0"/>
        <v>30</v>
      </c>
      <c r="M8" s="14">
        <f t="shared" si="0"/>
        <v>29.09090909090909</v>
      </c>
      <c r="N8" s="14">
        <f>(N5/N7)</f>
        <v>20.33783783783784</v>
      </c>
      <c r="O8" s="11"/>
      <c r="Q8" s="27" t="s">
        <v>4</v>
      </c>
      <c r="R8" s="25">
        <v>400</v>
      </c>
      <c r="S8" s="25">
        <v>29</v>
      </c>
      <c r="T8" s="29">
        <v>25</v>
      </c>
      <c r="U8"/>
      <c r="V8" s="27" t="s">
        <v>4</v>
      </c>
      <c r="W8" s="25"/>
      <c r="X8" s="25"/>
      <c r="Y8" s="28"/>
      <c r="Z8"/>
      <c r="AA8" s="27" t="s">
        <v>4</v>
      </c>
      <c r="AB8" s="25"/>
      <c r="AC8" s="25"/>
      <c r="AD8" s="28"/>
    </row>
    <row r="9" spans="1:30" ht="12.75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21"/>
      <c r="M9" s="7"/>
      <c r="N9" s="7"/>
      <c r="O9" s="11"/>
      <c r="Q9" s="27" t="s">
        <v>5</v>
      </c>
      <c r="R9" s="25">
        <v>350</v>
      </c>
      <c r="S9" s="25">
        <v>23</v>
      </c>
      <c r="T9" s="29">
        <v>20</v>
      </c>
      <c r="U9"/>
      <c r="V9" s="27" t="s">
        <v>5</v>
      </c>
      <c r="W9" s="25"/>
      <c r="X9" s="25"/>
      <c r="Y9" s="28"/>
      <c r="Z9"/>
      <c r="AA9" s="27" t="s">
        <v>5</v>
      </c>
      <c r="AB9" s="25"/>
      <c r="AC9" s="25"/>
      <c r="AD9" s="28"/>
    </row>
    <row r="10" spans="1:30" ht="15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1"/>
      <c r="Q10" s="27" t="s">
        <v>6</v>
      </c>
      <c r="R10" s="25">
        <v>330</v>
      </c>
      <c r="S10" s="25">
        <v>26</v>
      </c>
      <c r="T10" s="29">
        <v>19</v>
      </c>
      <c r="U10"/>
      <c r="V10" s="27" t="s">
        <v>6</v>
      </c>
      <c r="W10" s="25"/>
      <c r="X10" s="25"/>
      <c r="Y10" s="28"/>
      <c r="Z10"/>
      <c r="AA10" s="27" t="s">
        <v>6</v>
      </c>
      <c r="AB10" s="25"/>
      <c r="AC10" s="25"/>
      <c r="AD10" s="28"/>
    </row>
    <row r="11" spans="1:30" ht="12.75">
      <c r="A11" s="12"/>
      <c r="B11" s="7"/>
      <c r="C11" s="7"/>
      <c r="D11" s="7"/>
      <c r="E11" s="7"/>
      <c r="F11" s="7"/>
      <c r="G11" s="7"/>
      <c r="H11" s="7"/>
      <c r="I11" s="7"/>
      <c r="J11" s="7"/>
      <c r="K11" s="7"/>
      <c r="L11" s="21"/>
      <c r="M11" s="7"/>
      <c r="N11" s="7"/>
      <c r="O11" s="11"/>
      <c r="Q11" s="27" t="s">
        <v>7</v>
      </c>
      <c r="R11" s="25">
        <v>380</v>
      </c>
      <c r="S11" s="25">
        <v>20</v>
      </c>
      <c r="T11" s="29">
        <v>21</v>
      </c>
      <c r="U11"/>
      <c r="V11" s="27" t="s">
        <v>7</v>
      </c>
      <c r="W11" s="25"/>
      <c r="X11" s="25"/>
      <c r="Y11" s="28"/>
      <c r="Z11"/>
      <c r="AA11" s="27" t="s">
        <v>7</v>
      </c>
      <c r="AB11" s="25"/>
      <c r="AC11" s="25"/>
      <c r="AD11" s="28"/>
    </row>
    <row r="12" spans="1:30" ht="12.75">
      <c r="A12" s="12"/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22" t="s">
        <v>11</v>
      </c>
      <c r="M12" s="6" t="s">
        <v>12</v>
      </c>
      <c r="N12" s="6" t="s">
        <v>38</v>
      </c>
      <c r="O12" s="11"/>
      <c r="Q12" s="27" t="s">
        <v>8</v>
      </c>
      <c r="R12" s="25">
        <v>400</v>
      </c>
      <c r="S12" s="25">
        <v>16</v>
      </c>
      <c r="T12" s="29">
        <v>17</v>
      </c>
      <c r="U12"/>
      <c r="V12" s="27" t="s">
        <v>8</v>
      </c>
      <c r="W12" s="25"/>
      <c r="X12" s="25"/>
      <c r="Y12" s="28"/>
      <c r="Z12"/>
      <c r="AA12" s="27" t="s">
        <v>8</v>
      </c>
      <c r="AB12" s="25"/>
      <c r="AC12" s="25"/>
      <c r="AD12" s="28"/>
    </row>
    <row r="13" spans="1:30" ht="12.75">
      <c r="A13" s="13" t="s">
        <v>15</v>
      </c>
      <c r="B13" s="6">
        <f>B6</f>
        <v>20</v>
      </c>
      <c r="C13" s="6">
        <f aca="true" t="shared" si="1" ref="C13:M13">C6</f>
        <v>25</v>
      </c>
      <c r="D13" s="6">
        <f t="shared" si="1"/>
        <v>22</v>
      </c>
      <c r="E13" s="6">
        <f t="shared" si="1"/>
        <v>29</v>
      </c>
      <c r="F13" s="6">
        <f t="shared" si="1"/>
        <v>23</v>
      </c>
      <c r="G13" s="6">
        <f t="shared" si="1"/>
        <v>26</v>
      </c>
      <c r="H13" s="6">
        <f t="shared" si="1"/>
        <v>20</v>
      </c>
      <c r="I13" s="6">
        <f t="shared" si="1"/>
        <v>16</v>
      </c>
      <c r="J13" s="6">
        <f t="shared" si="1"/>
        <v>13</v>
      </c>
      <c r="K13" s="6">
        <f t="shared" si="1"/>
        <v>13</v>
      </c>
      <c r="L13" s="22">
        <f t="shared" si="1"/>
        <v>12</v>
      </c>
      <c r="M13" s="6">
        <f t="shared" si="1"/>
        <v>9</v>
      </c>
      <c r="N13" s="6">
        <f>N6</f>
        <v>19</v>
      </c>
      <c r="O13" s="11"/>
      <c r="Q13" s="27" t="s">
        <v>9</v>
      </c>
      <c r="R13" s="25">
        <v>390</v>
      </c>
      <c r="S13" s="25">
        <v>13</v>
      </c>
      <c r="T13" s="29">
        <v>15</v>
      </c>
      <c r="U13"/>
      <c r="V13" s="27" t="s">
        <v>9</v>
      </c>
      <c r="W13" s="25"/>
      <c r="X13" s="25"/>
      <c r="Y13" s="28"/>
      <c r="Z13"/>
      <c r="AA13" s="27" t="s">
        <v>9</v>
      </c>
      <c r="AB13" s="25"/>
      <c r="AC13" s="25"/>
      <c r="AD13" s="28"/>
    </row>
    <row r="14" spans="1:30" ht="12.75">
      <c r="A14" s="13" t="s">
        <v>13</v>
      </c>
      <c r="B14" s="6">
        <f>B7</f>
        <v>20</v>
      </c>
      <c r="C14" s="6">
        <f aca="true" t="shared" si="2" ref="C14:M14">C7</f>
        <v>22</v>
      </c>
      <c r="D14" s="6">
        <f t="shared" si="2"/>
        <v>23</v>
      </c>
      <c r="E14" s="6">
        <f t="shared" si="2"/>
        <v>25</v>
      </c>
      <c r="F14" s="6">
        <f t="shared" si="2"/>
        <v>20</v>
      </c>
      <c r="G14" s="6">
        <f t="shared" si="2"/>
        <v>19</v>
      </c>
      <c r="H14" s="6">
        <f t="shared" si="2"/>
        <v>21</v>
      </c>
      <c r="I14" s="6">
        <f t="shared" si="2"/>
        <v>17</v>
      </c>
      <c r="J14" s="6">
        <f t="shared" si="2"/>
        <v>15</v>
      </c>
      <c r="K14" s="6">
        <f t="shared" si="2"/>
        <v>15</v>
      </c>
      <c r="L14" s="22">
        <f t="shared" si="2"/>
        <v>14</v>
      </c>
      <c r="M14" s="6">
        <f t="shared" si="2"/>
        <v>11</v>
      </c>
      <c r="N14" s="6">
        <f>N7</f>
        <v>18.5</v>
      </c>
      <c r="O14" s="11"/>
      <c r="Q14" s="27" t="s">
        <v>10</v>
      </c>
      <c r="R14" s="25">
        <v>410</v>
      </c>
      <c r="S14" s="25">
        <v>13</v>
      </c>
      <c r="T14" s="29">
        <v>15</v>
      </c>
      <c r="U14"/>
      <c r="V14" s="27" t="s">
        <v>10</v>
      </c>
      <c r="W14" s="25"/>
      <c r="X14" s="25"/>
      <c r="Y14" s="28"/>
      <c r="Z14"/>
      <c r="AA14" s="27" t="s">
        <v>10</v>
      </c>
      <c r="AB14" s="25"/>
      <c r="AC14" s="25"/>
      <c r="AD14" s="28"/>
    </row>
    <row r="15" spans="1:30" ht="12.75">
      <c r="A15" s="12" t="s">
        <v>16</v>
      </c>
      <c r="B15" s="14">
        <f aca="true" t="shared" si="3" ref="B15:N15">(B13/B14)</f>
        <v>1</v>
      </c>
      <c r="C15" s="14">
        <f t="shared" si="3"/>
        <v>1.1363636363636365</v>
      </c>
      <c r="D15" s="14">
        <f t="shared" si="3"/>
        <v>0.9565217391304348</v>
      </c>
      <c r="E15" s="14">
        <f t="shared" si="3"/>
        <v>1.16</v>
      </c>
      <c r="F15" s="14">
        <f t="shared" si="3"/>
        <v>1.15</v>
      </c>
      <c r="G15" s="14">
        <f t="shared" si="3"/>
        <v>1.368421052631579</v>
      </c>
      <c r="H15" s="14">
        <f t="shared" si="3"/>
        <v>0.9523809523809523</v>
      </c>
      <c r="I15" s="14">
        <f t="shared" si="3"/>
        <v>0.9411764705882353</v>
      </c>
      <c r="J15" s="14">
        <f t="shared" si="3"/>
        <v>0.8666666666666667</v>
      </c>
      <c r="K15" s="14">
        <f t="shared" si="3"/>
        <v>0.8666666666666667</v>
      </c>
      <c r="L15" s="14">
        <f t="shared" si="3"/>
        <v>0.8571428571428571</v>
      </c>
      <c r="M15" s="14">
        <f t="shared" si="3"/>
        <v>0.8181818181818182</v>
      </c>
      <c r="N15" s="14">
        <f t="shared" si="3"/>
        <v>1.027027027027027</v>
      </c>
      <c r="O15" s="11"/>
      <c r="Q15" s="27" t="s">
        <v>11</v>
      </c>
      <c r="R15" s="25">
        <v>420</v>
      </c>
      <c r="S15" s="25">
        <v>12</v>
      </c>
      <c r="T15" s="29">
        <v>14</v>
      </c>
      <c r="U15"/>
      <c r="V15" s="27" t="s">
        <v>11</v>
      </c>
      <c r="W15" s="25"/>
      <c r="X15" s="25"/>
      <c r="Y15" s="28"/>
      <c r="Z15"/>
      <c r="AA15" s="27" t="s">
        <v>11</v>
      </c>
      <c r="AB15" s="25"/>
      <c r="AC15" s="25"/>
      <c r="AD15" s="28"/>
    </row>
    <row r="16" spans="1:30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3"/>
      <c r="M16" s="16"/>
      <c r="N16" s="16"/>
      <c r="O16" s="17"/>
      <c r="Q16" s="27" t="s">
        <v>12</v>
      </c>
      <c r="R16" s="25">
        <v>320</v>
      </c>
      <c r="S16" s="25">
        <v>9</v>
      </c>
      <c r="T16" s="29">
        <v>11</v>
      </c>
      <c r="U16"/>
      <c r="V16" s="27" t="s">
        <v>12</v>
      </c>
      <c r="W16" s="25"/>
      <c r="X16" s="25"/>
      <c r="Y16" s="28"/>
      <c r="Z16"/>
      <c r="AA16" s="27" t="s">
        <v>12</v>
      </c>
      <c r="AB16" s="25"/>
      <c r="AC16" s="25"/>
      <c r="AD16" s="28"/>
    </row>
    <row r="17" spans="17:30" ht="12.75">
      <c r="Q17"/>
      <c r="R17"/>
      <c r="S17"/>
      <c r="T17" s="25"/>
      <c r="U17"/>
      <c r="V17"/>
      <c r="W17"/>
      <c r="X17"/>
      <c r="Y17"/>
      <c r="Z17"/>
      <c r="AA17"/>
      <c r="AB17"/>
      <c r="AC17"/>
      <c r="AD17"/>
    </row>
    <row r="18" spans="1:30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20"/>
      <c r="M18" s="9"/>
      <c r="N18" s="9"/>
      <c r="O18" s="10"/>
      <c r="Q18"/>
      <c r="R18"/>
      <c r="S18"/>
      <c r="T18" s="25"/>
      <c r="U18"/>
      <c r="V18"/>
      <c r="W18"/>
      <c r="X18"/>
      <c r="Y18"/>
      <c r="Z18"/>
      <c r="AA18"/>
      <c r="AB18"/>
      <c r="AC18"/>
      <c r="AD18"/>
    </row>
    <row r="19" spans="1:30" ht="15">
      <c r="A19" s="31" t="s">
        <v>23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1"/>
      <c r="Q19"/>
      <c r="R19" s="33" t="s">
        <v>33</v>
      </c>
      <c r="S19" s="34"/>
      <c r="T19" s="25"/>
      <c r="U19"/>
      <c r="V19"/>
      <c r="W19" s="33" t="s">
        <v>34</v>
      </c>
      <c r="X19" s="34"/>
      <c r="Y19" s="25"/>
      <c r="Z19"/>
      <c r="AA19"/>
      <c r="AB19"/>
      <c r="AC19"/>
      <c r="AD19"/>
    </row>
    <row r="20" spans="1:30" ht="12.7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21"/>
      <c r="M20" s="7"/>
      <c r="N20" s="7"/>
      <c r="O20" s="11"/>
      <c r="Q20"/>
      <c r="R20"/>
      <c r="S20"/>
      <c r="T20" s="25"/>
      <c r="U20"/>
      <c r="V20"/>
      <c r="W20"/>
      <c r="X20"/>
      <c r="Y20" s="25"/>
      <c r="Z20"/>
      <c r="AA20"/>
      <c r="AB20"/>
      <c r="AC20"/>
      <c r="AD20"/>
    </row>
    <row r="21" spans="1:30" ht="12.75">
      <c r="A21" s="12"/>
      <c r="B21" s="6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22" t="s">
        <v>11</v>
      </c>
      <c r="M21" s="6" t="s">
        <v>12</v>
      </c>
      <c r="N21" s="6" t="s">
        <v>38</v>
      </c>
      <c r="O21" s="11"/>
      <c r="Q21"/>
      <c r="R21" s="26" t="s">
        <v>31</v>
      </c>
      <c r="S21" s="26" t="s">
        <v>32</v>
      </c>
      <c r="T21" s="27" t="s">
        <v>36</v>
      </c>
      <c r="U21"/>
      <c r="V21"/>
      <c r="W21" s="26" t="s">
        <v>31</v>
      </c>
      <c r="X21" s="26" t="s">
        <v>32</v>
      </c>
      <c r="Y21" s="27" t="s">
        <v>36</v>
      </c>
      <c r="Z21"/>
      <c r="AA21"/>
      <c r="AB21"/>
      <c r="AC21"/>
      <c r="AD21"/>
    </row>
    <row r="22" spans="1:30" ht="12.75">
      <c r="A22" s="13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 t="e">
        <f>AVERAGE(B22:M22)</f>
        <v>#DIV/0!</v>
      </c>
      <c r="O22" s="11"/>
      <c r="Q22" s="27" t="s">
        <v>1</v>
      </c>
      <c r="R22" s="25"/>
      <c r="S22" s="25"/>
      <c r="T22" s="28"/>
      <c r="U22"/>
      <c r="V22" s="27" t="s">
        <v>1</v>
      </c>
      <c r="W22" s="25"/>
      <c r="X22" s="25"/>
      <c r="Y22" s="28"/>
      <c r="Z22"/>
      <c r="AA22"/>
      <c r="AB22"/>
      <c r="AC22"/>
      <c r="AD22"/>
    </row>
    <row r="23" spans="1:30" ht="12.75">
      <c r="A23" s="13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 t="e">
        <f>AVERAGE(B23:M23)</f>
        <v>#DIV/0!</v>
      </c>
      <c r="O23" s="11"/>
      <c r="Q23" s="27" t="s">
        <v>2</v>
      </c>
      <c r="R23" s="25"/>
      <c r="S23" s="25"/>
      <c r="T23" s="28"/>
      <c r="U23"/>
      <c r="V23" s="27" t="s">
        <v>2</v>
      </c>
      <c r="W23" s="25"/>
      <c r="X23" s="25"/>
      <c r="Y23" s="28"/>
      <c r="Z23"/>
      <c r="AA23"/>
      <c r="AB23"/>
      <c r="AC23"/>
      <c r="AD23"/>
    </row>
    <row r="24" spans="1:30" ht="12.75">
      <c r="A24" s="13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 t="e">
        <f>AVERAGE(B24:M24)</f>
        <v>#DIV/0!</v>
      </c>
      <c r="O24" s="11"/>
      <c r="Q24" s="27" t="s">
        <v>3</v>
      </c>
      <c r="R24" s="25"/>
      <c r="S24" s="25"/>
      <c r="T24" s="28"/>
      <c r="U24"/>
      <c r="V24" s="27" t="s">
        <v>3</v>
      </c>
      <c r="W24" s="25"/>
      <c r="X24" s="25"/>
      <c r="Y24" s="28"/>
      <c r="Z24"/>
      <c r="AA24"/>
      <c r="AB24"/>
      <c r="AC24"/>
      <c r="AD24"/>
    </row>
    <row r="25" spans="1:30" ht="12.75">
      <c r="A25" s="12" t="s">
        <v>14</v>
      </c>
      <c r="B25" s="14">
        <f aca="true" t="shared" si="4" ref="B25:M25">IF(B24&gt;0,(B22/B24),B22)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 t="e">
        <f>(N22/N24)</f>
        <v>#DIV/0!</v>
      </c>
      <c r="O25" s="11"/>
      <c r="Q25" s="27" t="s">
        <v>4</v>
      </c>
      <c r="R25" s="25"/>
      <c r="S25" s="25"/>
      <c r="T25" s="28"/>
      <c r="U25"/>
      <c r="V25" s="27" t="s">
        <v>4</v>
      </c>
      <c r="W25" s="25"/>
      <c r="X25" s="25"/>
      <c r="Y25" s="28"/>
      <c r="Z25"/>
      <c r="AA25"/>
      <c r="AB25"/>
      <c r="AC25"/>
      <c r="AD25"/>
    </row>
    <row r="26" spans="1:30" ht="12.75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21"/>
      <c r="M26" s="7"/>
      <c r="N26" s="7"/>
      <c r="O26" s="11"/>
      <c r="Q26" s="27" t="s">
        <v>5</v>
      </c>
      <c r="R26" s="25"/>
      <c r="S26" s="25"/>
      <c r="T26" s="28"/>
      <c r="U26"/>
      <c r="V26" s="27" t="s">
        <v>5</v>
      </c>
      <c r="W26" s="25"/>
      <c r="X26" s="25"/>
      <c r="Y26" s="28"/>
      <c r="Z26"/>
      <c r="AA26"/>
      <c r="AB26"/>
      <c r="AC26"/>
      <c r="AD26"/>
    </row>
    <row r="27" spans="1:30" ht="15">
      <c r="A27" s="31" t="s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1"/>
      <c r="Q27" s="27" t="s">
        <v>6</v>
      </c>
      <c r="R27" s="25"/>
      <c r="S27" s="25"/>
      <c r="T27" s="28"/>
      <c r="U27"/>
      <c r="V27" s="27" t="s">
        <v>6</v>
      </c>
      <c r="W27" s="25"/>
      <c r="X27" s="25"/>
      <c r="Y27" s="28"/>
      <c r="Z27"/>
      <c r="AA27"/>
      <c r="AB27"/>
      <c r="AC27"/>
      <c r="AD27"/>
    </row>
    <row r="28" spans="1:30" ht="12.75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21"/>
      <c r="M28" s="7"/>
      <c r="N28" s="7"/>
      <c r="O28" s="11"/>
      <c r="Q28" s="27" t="s">
        <v>7</v>
      </c>
      <c r="R28" s="25"/>
      <c r="S28" s="25"/>
      <c r="T28" s="28"/>
      <c r="U28"/>
      <c r="V28" s="27" t="s">
        <v>7</v>
      </c>
      <c r="W28" s="25"/>
      <c r="X28" s="25"/>
      <c r="Y28" s="28"/>
      <c r="Z28"/>
      <c r="AA28"/>
      <c r="AB28"/>
      <c r="AC28"/>
      <c r="AD28"/>
    </row>
    <row r="29" spans="1:30" ht="12.75">
      <c r="A29" s="12"/>
      <c r="B29" s="6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" t="s">
        <v>10</v>
      </c>
      <c r="L29" s="22" t="s">
        <v>11</v>
      </c>
      <c r="M29" s="6" t="s">
        <v>12</v>
      </c>
      <c r="N29" s="6" t="s">
        <v>38</v>
      </c>
      <c r="O29" s="11"/>
      <c r="Q29" s="27" t="s">
        <v>8</v>
      </c>
      <c r="R29" s="25"/>
      <c r="S29" s="25"/>
      <c r="T29" s="28"/>
      <c r="U29"/>
      <c r="V29" s="27" t="s">
        <v>8</v>
      </c>
      <c r="W29" s="25"/>
      <c r="X29" s="25"/>
      <c r="Y29" s="28"/>
      <c r="Z29"/>
      <c r="AA29"/>
      <c r="AB29"/>
      <c r="AC29"/>
      <c r="AD29"/>
    </row>
    <row r="30" spans="1:30" ht="12.75">
      <c r="A30" s="13" t="s">
        <v>15</v>
      </c>
      <c r="B30" s="6">
        <f>B23</f>
        <v>0</v>
      </c>
      <c r="C30" s="6">
        <f aca="true" t="shared" si="5" ref="C30:M30">C23</f>
        <v>0</v>
      </c>
      <c r="D30" s="6">
        <f t="shared" si="5"/>
        <v>0</v>
      </c>
      <c r="E30" s="6">
        <f t="shared" si="5"/>
        <v>0</v>
      </c>
      <c r="F30" s="6">
        <f t="shared" si="5"/>
        <v>0</v>
      </c>
      <c r="G30" s="6">
        <f t="shared" si="5"/>
        <v>0</v>
      </c>
      <c r="H30" s="6">
        <f t="shared" si="5"/>
        <v>0</v>
      </c>
      <c r="I30" s="6">
        <f t="shared" si="5"/>
        <v>0</v>
      </c>
      <c r="J30" s="6">
        <f t="shared" si="5"/>
        <v>0</v>
      </c>
      <c r="K30" s="6">
        <f t="shared" si="5"/>
        <v>0</v>
      </c>
      <c r="L30" s="22">
        <f t="shared" si="5"/>
        <v>0</v>
      </c>
      <c r="M30" s="6">
        <f t="shared" si="5"/>
        <v>0</v>
      </c>
      <c r="N30" s="6" t="e">
        <f>N23</f>
        <v>#DIV/0!</v>
      </c>
      <c r="O30" s="11"/>
      <c r="Q30" s="27" t="s">
        <v>9</v>
      </c>
      <c r="R30" s="25"/>
      <c r="S30" s="25"/>
      <c r="T30" s="28"/>
      <c r="U30"/>
      <c r="V30" s="27" t="s">
        <v>9</v>
      </c>
      <c r="W30" s="25"/>
      <c r="X30" s="25"/>
      <c r="Y30" s="28"/>
      <c r="Z30"/>
      <c r="AA30"/>
      <c r="AB30"/>
      <c r="AC30"/>
      <c r="AD30"/>
    </row>
    <row r="31" spans="1:30" ht="12.75">
      <c r="A31" s="13" t="s">
        <v>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2"/>
      <c r="M31" s="6"/>
      <c r="N31" s="6" t="e">
        <f>N24</f>
        <v>#DIV/0!</v>
      </c>
      <c r="O31" s="11"/>
      <c r="Q31" s="27" t="s">
        <v>10</v>
      </c>
      <c r="R31" s="25"/>
      <c r="S31" s="25"/>
      <c r="T31" s="28"/>
      <c r="U31"/>
      <c r="V31" s="27" t="s">
        <v>10</v>
      </c>
      <c r="W31" s="25"/>
      <c r="X31" s="25"/>
      <c r="Y31" s="28"/>
      <c r="Z31"/>
      <c r="AA31"/>
      <c r="AB31"/>
      <c r="AC31"/>
      <c r="AD31"/>
    </row>
    <row r="32" spans="1:30" ht="12.75">
      <c r="A32" s="12" t="s">
        <v>16</v>
      </c>
      <c r="B32" s="14" t="e">
        <f aca="true" t="shared" si="6" ref="B32:N32">(B30/B31)</f>
        <v>#DIV/0!</v>
      </c>
      <c r="C32" s="14" t="e">
        <f t="shared" si="6"/>
        <v>#DIV/0!</v>
      </c>
      <c r="D32" s="14" t="e">
        <f t="shared" si="6"/>
        <v>#DIV/0!</v>
      </c>
      <c r="E32" s="14" t="e">
        <f t="shared" si="6"/>
        <v>#DIV/0!</v>
      </c>
      <c r="F32" s="14" t="e">
        <f t="shared" si="6"/>
        <v>#DIV/0!</v>
      </c>
      <c r="G32" s="14" t="e">
        <f t="shared" si="6"/>
        <v>#DIV/0!</v>
      </c>
      <c r="H32" s="14" t="e">
        <f t="shared" si="6"/>
        <v>#DIV/0!</v>
      </c>
      <c r="I32" s="14" t="e">
        <f t="shared" si="6"/>
        <v>#DIV/0!</v>
      </c>
      <c r="J32" s="14" t="e">
        <f t="shared" si="6"/>
        <v>#DIV/0!</v>
      </c>
      <c r="K32" s="14" t="e">
        <f t="shared" si="6"/>
        <v>#DIV/0!</v>
      </c>
      <c r="L32" s="14" t="e">
        <f t="shared" si="6"/>
        <v>#DIV/0!</v>
      </c>
      <c r="M32" s="14" t="e">
        <f t="shared" si="6"/>
        <v>#DIV/0!</v>
      </c>
      <c r="N32" s="14" t="e">
        <f t="shared" si="6"/>
        <v>#DIV/0!</v>
      </c>
      <c r="O32" s="11"/>
      <c r="Q32" s="27" t="s">
        <v>11</v>
      </c>
      <c r="R32" s="25"/>
      <c r="S32" s="25"/>
      <c r="T32" s="28"/>
      <c r="U32"/>
      <c r="V32" s="27" t="s">
        <v>11</v>
      </c>
      <c r="W32" s="25"/>
      <c r="X32" s="25"/>
      <c r="Y32" s="28"/>
      <c r="Z32"/>
      <c r="AA32"/>
      <c r="AB32"/>
      <c r="AC32"/>
      <c r="AD32"/>
    </row>
    <row r="33" spans="1:30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3"/>
      <c r="M33" s="16"/>
      <c r="N33" s="16"/>
      <c r="O33" s="17"/>
      <c r="Q33" s="27" t="s">
        <v>12</v>
      </c>
      <c r="R33" s="25"/>
      <c r="S33" s="25"/>
      <c r="T33" s="28"/>
      <c r="U33"/>
      <c r="V33" s="27" t="s">
        <v>12</v>
      </c>
      <c r="W33" s="25"/>
      <c r="X33" s="25"/>
      <c r="Y33" s="28"/>
      <c r="Z33"/>
      <c r="AA33"/>
      <c r="AB33"/>
      <c r="AC33"/>
      <c r="AD33"/>
    </row>
    <row r="35" spans="1:15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20"/>
      <c r="M35" s="9"/>
      <c r="N35" s="9"/>
      <c r="O35" s="10"/>
    </row>
    <row r="36" spans="1:15" ht="15">
      <c r="A36" s="31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1"/>
    </row>
    <row r="37" spans="1:15" ht="12.75">
      <c r="A37" s="12"/>
      <c r="B37" s="7"/>
      <c r="C37" s="7"/>
      <c r="D37" s="7"/>
      <c r="E37" s="7"/>
      <c r="F37" s="7"/>
      <c r="G37" s="7"/>
      <c r="H37" s="7"/>
      <c r="I37" s="7"/>
      <c r="J37" s="7"/>
      <c r="K37" s="7"/>
      <c r="L37" s="21"/>
      <c r="M37" s="7"/>
      <c r="N37" s="7"/>
      <c r="O37" s="11"/>
    </row>
    <row r="38" spans="1:15" ht="12.75">
      <c r="A38" s="12"/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22" t="s">
        <v>11</v>
      </c>
      <c r="M38" s="6" t="s">
        <v>12</v>
      </c>
      <c r="N38" s="6" t="s">
        <v>38</v>
      </c>
      <c r="O38" s="11"/>
    </row>
    <row r="39" spans="1:15" ht="12.75">
      <c r="A39" s="13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e">
        <f>AVERAGE(B39:M39)</f>
        <v>#DIV/0!</v>
      </c>
      <c r="O39" s="11"/>
    </row>
    <row r="40" spans="1:15" ht="12.75">
      <c r="A40" s="13" t="s">
        <v>15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 t="e">
        <f>AVERAGE(B40:M40)</f>
        <v>#DIV/0!</v>
      </c>
      <c r="O40" s="11"/>
    </row>
    <row r="41" spans="1:15" ht="12.75">
      <c r="A41" s="13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 t="e">
        <f>AVERAGE(B41:M41)</f>
        <v>#DIV/0!</v>
      </c>
      <c r="O41" s="11"/>
    </row>
    <row r="42" spans="1:15" ht="12.75">
      <c r="A42" s="12" t="s">
        <v>14</v>
      </c>
      <c r="B42" s="14">
        <f>IF(B41&gt;0,(B39/B41),B39)</f>
        <v>0</v>
      </c>
      <c r="C42" s="14">
        <f aca="true" t="shared" si="7" ref="C42:M42">IF(C41&gt;0,(C39/C41),C39)</f>
        <v>0</v>
      </c>
      <c r="D42" s="14">
        <f t="shared" si="7"/>
        <v>0</v>
      </c>
      <c r="E42" s="14">
        <f t="shared" si="7"/>
        <v>0</v>
      </c>
      <c r="F42" s="14">
        <f t="shared" si="7"/>
        <v>0</v>
      </c>
      <c r="G42" s="14">
        <f t="shared" si="7"/>
        <v>0</v>
      </c>
      <c r="H42" s="14">
        <f t="shared" si="7"/>
        <v>0</v>
      </c>
      <c r="I42" s="14">
        <f t="shared" si="7"/>
        <v>0</v>
      </c>
      <c r="J42" s="14">
        <f t="shared" si="7"/>
        <v>0</v>
      </c>
      <c r="K42" s="14">
        <f t="shared" si="7"/>
        <v>0</v>
      </c>
      <c r="L42" s="14">
        <f t="shared" si="7"/>
        <v>0</v>
      </c>
      <c r="M42" s="14">
        <f t="shared" si="7"/>
        <v>0</v>
      </c>
      <c r="N42" s="14" t="e">
        <f>(N39/N41)</f>
        <v>#DIV/0!</v>
      </c>
      <c r="O42" s="11"/>
    </row>
    <row r="43" spans="1:15" ht="12.75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L43" s="21"/>
      <c r="M43" s="7"/>
      <c r="N43" s="7"/>
      <c r="O43" s="11"/>
    </row>
    <row r="44" spans="1:15" ht="15">
      <c r="A44" s="31" t="s">
        <v>24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11"/>
    </row>
    <row r="45" spans="1:15" ht="12.75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21"/>
      <c r="M45" s="7"/>
      <c r="N45" s="7"/>
      <c r="O45" s="11"/>
    </row>
    <row r="46" spans="1:15" ht="12.75">
      <c r="A46" s="12"/>
      <c r="B46" s="6" t="s">
        <v>1</v>
      </c>
      <c r="C46" s="6" t="s">
        <v>2</v>
      </c>
      <c r="D46" s="6" t="s">
        <v>3</v>
      </c>
      <c r="E46" s="6" t="s">
        <v>4</v>
      </c>
      <c r="F46" s="6" t="s">
        <v>5</v>
      </c>
      <c r="G46" s="6" t="s">
        <v>6</v>
      </c>
      <c r="H46" s="6" t="s">
        <v>7</v>
      </c>
      <c r="I46" s="6" t="s">
        <v>8</v>
      </c>
      <c r="J46" s="6" t="s">
        <v>9</v>
      </c>
      <c r="K46" s="6" t="s">
        <v>10</v>
      </c>
      <c r="L46" s="22" t="s">
        <v>11</v>
      </c>
      <c r="M46" s="6" t="s">
        <v>12</v>
      </c>
      <c r="N46" s="6" t="s">
        <v>38</v>
      </c>
      <c r="O46" s="11"/>
    </row>
    <row r="47" spans="1:15" ht="12.75">
      <c r="A47" s="13" t="s">
        <v>15</v>
      </c>
      <c r="B47" s="6">
        <f>B40</f>
        <v>0</v>
      </c>
      <c r="C47" s="6">
        <f aca="true" t="shared" si="8" ref="C47:M47">C40</f>
        <v>0</v>
      </c>
      <c r="D47" s="6">
        <f t="shared" si="8"/>
        <v>0</v>
      </c>
      <c r="E47" s="6">
        <f t="shared" si="8"/>
        <v>0</v>
      </c>
      <c r="F47" s="6">
        <f t="shared" si="8"/>
        <v>0</v>
      </c>
      <c r="G47" s="6">
        <f t="shared" si="8"/>
        <v>0</v>
      </c>
      <c r="H47" s="6">
        <f t="shared" si="8"/>
        <v>0</v>
      </c>
      <c r="I47" s="6">
        <f t="shared" si="8"/>
        <v>0</v>
      </c>
      <c r="J47" s="6">
        <f t="shared" si="8"/>
        <v>0</v>
      </c>
      <c r="K47" s="6">
        <f t="shared" si="8"/>
        <v>0</v>
      </c>
      <c r="L47" s="22">
        <f t="shared" si="8"/>
        <v>0</v>
      </c>
      <c r="M47" s="6">
        <f t="shared" si="8"/>
        <v>0</v>
      </c>
      <c r="N47" s="6" t="e">
        <f>N40</f>
        <v>#DIV/0!</v>
      </c>
      <c r="O47" s="11"/>
    </row>
    <row r="48" spans="1:15" ht="12.75">
      <c r="A48" s="13" t="s">
        <v>13</v>
      </c>
      <c r="B48" s="6">
        <f>B41</f>
        <v>0</v>
      </c>
      <c r="C48" s="6">
        <f aca="true" t="shared" si="9" ref="C48:M48">C41</f>
        <v>0</v>
      </c>
      <c r="D48" s="6">
        <f t="shared" si="9"/>
        <v>0</v>
      </c>
      <c r="E48" s="6">
        <f t="shared" si="9"/>
        <v>0</v>
      </c>
      <c r="F48" s="6">
        <f t="shared" si="9"/>
        <v>0</v>
      </c>
      <c r="G48" s="6">
        <f t="shared" si="9"/>
        <v>0</v>
      </c>
      <c r="H48" s="6">
        <f t="shared" si="9"/>
        <v>0</v>
      </c>
      <c r="I48" s="6">
        <f t="shared" si="9"/>
        <v>0</v>
      </c>
      <c r="J48" s="6">
        <f t="shared" si="9"/>
        <v>0</v>
      </c>
      <c r="K48" s="6">
        <f t="shared" si="9"/>
        <v>0</v>
      </c>
      <c r="L48" s="22">
        <f t="shared" si="9"/>
        <v>0</v>
      </c>
      <c r="M48" s="6">
        <f t="shared" si="9"/>
        <v>0</v>
      </c>
      <c r="N48" s="6" t="e">
        <f>N41</f>
        <v>#DIV/0!</v>
      </c>
      <c r="O48" s="11"/>
    </row>
    <row r="49" spans="1:15" ht="12.75">
      <c r="A49" s="12" t="s">
        <v>16</v>
      </c>
      <c r="B49" s="14" t="e">
        <f aca="true" t="shared" si="10" ref="B49:N49">(B47/B48)</f>
        <v>#DIV/0!</v>
      </c>
      <c r="C49" s="14" t="e">
        <f t="shared" si="10"/>
        <v>#DIV/0!</v>
      </c>
      <c r="D49" s="14" t="e">
        <f t="shared" si="10"/>
        <v>#DIV/0!</v>
      </c>
      <c r="E49" s="14" t="e">
        <f t="shared" si="10"/>
        <v>#DIV/0!</v>
      </c>
      <c r="F49" s="14" t="e">
        <f t="shared" si="10"/>
        <v>#DIV/0!</v>
      </c>
      <c r="G49" s="14" t="e">
        <f t="shared" si="10"/>
        <v>#DIV/0!</v>
      </c>
      <c r="H49" s="14" t="e">
        <f t="shared" si="10"/>
        <v>#DIV/0!</v>
      </c>
      <c r="I49" s="14" t="e">
        <f t="shared" si="10"/>
        <v>#DIV/0!</v>
      </c>
      <c r="J49" s="14" t="e">
        <f t="shared" si="10"/>
        <v>#DIV/0!</v>
      </c>
      <c r="K49" s="14" t="e">
        <f t="shared" si="10"/>
        <v>#DIV/0!</v>
      </c>
      <c r="L49" s="14" t="e">
        <f t="shared" si="10"/>
        <v>#DIV/0!</v>
      </c>
      <c r="M49" s="14" t="e">
        <f t="shared" si="10"/>
        <v>#DIV/0!</v>
      </c>
      <c r="N49" s="14" t="e">
        <f t="shared" si="10"/>
        <v>#DIV/0!</v>
      </c>
      <c r="O49" s="11"/>
    </row>
    <row r="50" spans="1:15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3"/>
      <c r="M50" s="16"/>
      <c r="N50" s="16"/>
      <c r="O50" s="17"/>
    </row>
    <row r="52" spans="1:15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20"/>
      <c r="M52" s="9"/>
      <c r="N52" s="9"/>
      <c r="O52" s="10"/>
    </row>
    <row r="53" spans="1:15" ht="15">
      <c r="A53" s="31" t="s">
        <v>25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1"/>
    </row>
    <row r="54" spans="1:15" ht="12.75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21"/>
      <c r="M54" s="7"/>
      <c r="N54" s="7"/>
      <c r="O54" s="11"/>
    </row>
    <row r="55" spans="1:15" ht="12.75">
      <c r="A55" s="12"/>
      <c r="B55" s="6" t="s">
        <v>1</v>
      </c>
      <c r="C55" s="6" t="s">
        <v>2</v>
      </c>
      <c r="D55" s="6" t="s">
        <v>3</v>
      </c>
      <c r="E55" s="6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10</v>
      </c>
      <c r="L55" s="22" t="s">
        <v>11</v>
      </c>
      <c r="M55" s="6" t="s">
        <v>12</v>
      </c>
      <c r="N55" s="6" t="s">
        <v>38</v>
      </c>
      <c r="O55" s="11"/>
    </row>
    <row r="56" spans="1:15" ht="12.75">
      <c r="A56" s="13" t="s">
        <v>18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 t="e">
        <f>AVERAGE(B56:M56)</f>
        <v>#DIV/0!</v>
      </c>
      <c r="O56" s="11"/>
    </row>
    <row r="57" spans="1:15" ht="12.75">
      <c r="A57" s="13" t="s">
        <v>15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 t="e">
        <f>AVERAGE(B57:M57)</f>
        <v>#DIV/0!</v>
      </c>
      <c r="O57" s="11"/>
    </row>
    <row r="58" spans="1:15" ht="12.75">
      <c r="A58" s="13" t="s">
        <v>13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 t="e">
        <f>AVERAGE(B58:M58)</f>
        <v>#DIV/0!</v>
      </c>
      <c r="O58" s="11"/>
    </row>
    <row r="59" spans="1:15" ht="12.75">
      <c r="A59" s="12" t="s">
        <v>14</v>
      </c>
      <c r="B59" s="14">
        <f aca="true" t="shared" si="11" ref="B59:M59">IF(B58&gt;0,(B56/B58),B56)</f>
        <v>0</v>
      </c>
      <c r="C59" s="14">
        <f t="shared" si="11"/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 t="e">
        <f>(N56/N58)</f>
        <v>#DIV/0!</v>
      </c>
      <c r="O59" s="11"/>
    </row>
    <row r="60" spans="1:15" ht="12.75">
      <c r="A60" s="12"/>
      <c r="B60" s="7"/>
      <c r="C60" s="7"/>
      <c r="D60" s="7"/>
      <c r="E60" s="7"/>
      <c r="F60" s="7"/>
      <c r="G60" s="7"/>
      <c r="H60" s="7"/>
      <c r="I60" s="7"/>
      <c r="J60" s="7"/>
      <c r="K60" s="7"/>
      <c r="L60" s="21"/>
      <c r="M60" s="7"/>
      <c r="N60" s="7"/>
      <c r="O60" s="11"/>
    </row>
    <row r="61" spans="1:15" ht="15">
      <c r="A61" s="31" t="s">
        <v>26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1"/>
    </row>
    <row r="62" spans="1:15" ht="12.75">
      <c r="A62" s="12"/>
      <c r="B62" s="7"/>
      <c r="C62" s="7"/>
      <c r="D62" s="7"/>
      <c r="E62" s="7"/>
      <c r="F62" s="7"/>
      <c r="G62" s="7"/>
      <c r="H62" s="7"/>
      <c r="I62" s="7"/>
      <c r="J62" s="7"/>
      <c r="K62" s="7"/>
      <c r="L62" s="21"/>
      <c r="M62" s="7"/>
      <c r="N62" s="7"/>
      <c r="O62" s="11"/>
    </row>
    <row r="63" spans="1:15" ht="12.75">
      <c r="A63" s="12"/>
      <c r="B63" s="6" t="s">
        <v>1</v>
      </c>
      <c r="C63" s="6" t="s">
        <v>2</v>
      </c>
      <c r="D63" s="6" t="s">
        <v>3</v>
      </c>
      <c r="E63" s="6" t="s">
        <v>4</v>
      </c>
      <c r="F63" s="6" t="s">
        <v>5</v>
      </c>
      <c r="G63" s="6" t="s">
        <v>6</v>
      </c>
      <c r="H63" s="6" t="s">
        <v>7</v>
      </c>
      <c r="I63" s="6" t="s">
        <v>8</v>
      </c>
      <c r="J63" s="6" t="s">
        <v>9</v>
      </c>
      <c r="K63" s="6" t="s">
        <v>10</v>
      </c>
      <c r="L63" s="22" t="s">
        <v>11</v>
      </c>
      <c r="M63" s="6" t="s">
        <v>12</v>
      </c>
      <c r="N63" s="6" t="s">
        <v>38</v>
      </c>
      <c r="O63" s="11"/>
    </row>
    <row r="64" spans="1:15" ht="12.75">
      <c r="A64" s="13" t="s">
        <v>15</v>
      </c>
      <c r="B64" s="6">
        <f>B57</f>
        <v>0</v>
      </c>
      <c r="C64" s="6">
        <f aca="true" t="shared" si="12" ref="C64:M64">C57</f>
        <v>0</v>
      </c>
      <c r="D64" s="6">
        <f t="shared" si="12"/>
        <v>0</v>
      </c>
      <c r="E64" s="6">
        <f t="shared" si="12"/>
        <v>0</v>
      </c>
      <c r="F64" s="6">
        <f t="shared" si="12"/>
        <v>0</v>
      </c>
      <c r="G64" s="6">
        <f t="shared" si="12"/>
        <v>0</v>
      </c>
      <c r="H64" s="6">
        <f t="shared" si="12"/>
        <v>0</v>
      </c>
      <c r="I64" s="6">
        <f t="shared" si="12"/>
        <v>0</v>
      </c>
      <c r="J64" s="6">
        <f t="shared" si="12"/>
        <v>0</v>
      </c>
      <c r="K64" s="6">
        <f t="shared" si="12"/>
        <v>0</v>
      </c>
      <c r="L64" s="22">
        <f t="shared" si="12"/>
        <v>0</v>
      </c>
      <c r="M64" s="6">
        <f t="shared" si="12"/>
        <v>0</v>
      </c>
      <c r="N64" s="6" t="e">
        <f>N57</f>
        <v>#DIV/0!</v>
      </c>
      <c r="O64" s="11"/>
    </row>
    <row r="65" spans="1:15" ht="12.75">
      <c r="A65" s="13" t="s">
        <v>13</v>
      </c>
      <c r="B65" s="6">
        <f>B58</f>
        <v>0</v>
      </c>
      <c r="C65" s="6">
        <f aca="true" t="shared" si="13" ref="C65:M65">C58</f>
        <v>0</v>
      </c>
      <c r="D65" s="6">
        <f t="shared" si="13"/>
        <v>0</v>
      </c>
      <c r="E65" s="6">
        <f t="shared" si="13"/>
        <v>0</v>
      </c>
      <c r="F65" s="6">
        <f t="shared" si="13"/>
        <v>0</v>
      </c>
      <c r="G65" s="6">
        <f t="shared" si="13"/>
        <v>0</v>
      </c>
      <c r="H65" s="6">
        <f t="shared" si="13"/>
        <v>0</v>
      </c>
      <c r="I65" s="6">
        <f t="shared" si="13"/>
        <v>0</v>
      </c>
      <c r="J65" s="6">
        <f t="shared" si="13"/>
        <v>0</v>
      </c>
      <c r="K65" s="6">
        <f t="shared" si="13"/>
        <v>0</v>
      </c>
      <c r="L65" s="22">
        <f t="shared" si="13"/>
        <v>0</v>
      </c>
      <c r="M65" s="6">
        <f t="shared" si="13"/>
        <v>0</v>
      </c>
      <c r="N65" s="6" t="e">
        <f>N58</f>
        <v>#DIV/0!</v>
      </c>
      <c r="O65" s="11"/>
    </row>
    <row r="66" spans="1:15" ht="12.75">
      <c r="A66" s="12" t="s">
        <v>16</v>
      </c>
      <c r="B66" s="14" t="e">
        <f aca="true" t="shared" si="14" ref="B66:N66">(B64/B65)</f>
        <v>#DIV/0!</v>
      </c>
      <c r="C66" s="14" t="e">
        <f t="shared" si="14"/>
        <v>#DIV/0!</v>
      </c>
      <c r="D66" s="14" t="e">
        <f t="shared" si="14"/>
        <v>#DIV/0!</v>
      </c>
      <c r="E66" s="14" t="e">
        <f t="shared" si="14"/>
        <v>#DIV/0!</v>
      </c>
      <c r="F66" s="14" t="e">
        <f t="shared" si="14"/>
        <v>#DIV/0!</v>
      </c>
      <c r="G66" s="14" t="e">
        <f t="shared" si="14"/>
        <v>#DIV/0!</v>
      </c>
      <c r="H66" s="14" t="e">
        <f t="shared" si="14"/>
        <v>#DIV/0!</v>
      </c>
      <c r="I66" s="14" t="e">
        <f t="shared" si="14"/>
        <v>#DIV/0!</v>
      </c>
      <c r="J66" s="14" t="e">
        <f t="shared" si="14"/>
        <v>#DIV/0!</v>
      </c>
      <c r="K66" s="14" t="e">
        <f t="shared" si="14"/>
        <v>#DIV/0!</v>
      </c>
      <c r="L66" s="14" t="e">
        <f t="shared" si="14"/>
        <v>#DIV/0!</v>
      </c>
      <c r="M66" s="14" t="e">
        <f t="shared" si="14"/>
        <v>#DIV/0!</v>
      </c>
      <c r="N66" s="14" t="e">
        <f t="shared" si="14"/>
        <v>#DIV/0!</v>
      </c>
      <c r="O66" s="11"/>
    </row>
    <row r="67" spans="1:15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3"/>
      <c r="M67" s="16"/>
      <c r="N67" s="16"/>
      <c r="O67" s="17"/>
    </row>
    <row r="69" spans="1:15" ht="12.7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20"/>
      <c r="M69" s="9"/>
      <c r="N69" s="9"/>
      <c r="O69" s="10"/>
    </row>
    <row r="70" spans="1:15" ht="15">
      <c r="A70" s="31" t="s">
        <v>27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11"/>
    </row>
    <row r="71" spans="1:15" ht="12.75">
      <c r="A71" s="12"/>
      <c r="B71" s="7"/>
      <c r="C71" s="7"/>
      <c r="D71" s="7"/>
      <c r="E71" s="7"/>
      <c r="F71" s="7"/>
      <c r="G71" s="7"/>
      <c r="H71" s="7"/>
      <c r="I71" s="7"/>
      <c r="J71" s="7"/>
      <c r="K71" s="7"/>
      <c r="L71" s="21"/>
      <c r="M71" s="7"/>
      <c r="N71" s="7"/>
      <c r="O71" s="11"/>
    </row>
    <row r="72" spans="1:15" ht="12.75">
      <c r="A72" s="12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6" t="s">
        <v>8</v>
      </c>
      <c r="J72" s="6" t="s">
        <v>9</v>
      </c>
      <c r="K72" s="6" t="s">
        <v>10</v>
      </c>
      <c r="L72" s="22" t="s">
        <v>11</v>
      </c>
      <c r="M72" s="6" t="s">
        <v>12</v>
      </c>
      <c r="N72" s="6" t="s">
        <v>38</v>
      </c>
      <c r="O72" s="11"/>
    </row>
    <row r="73" spans="1:15" ht="12.75">
      <c r="A73" s="13" t="s">
        <v>18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 t="e">
        <f>AVERAGE(B73:M73)</f>
        <v>#DIV/0!</v>
      </c>
      <c r="O73" s="11"/>
    </row>
    <row r="74" spans="1:15" ht="12.75">
      <c r="A74" s="13" t="s">
        <v>15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 t="e">
        <f>AVERAGE(B74:M74)</f>
        <v>#DIV/0!</v>
      </c>
      <c r="O74" s="11"/>
    </row>
    <row r="75" spans="1:15" ht="12.75">
      <c r="A75" s="13" t="s">
        <v>13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 t="e">
        <f>AVERAGE(B75:M75)</f>
        <v>#DIV/0!</v>
      </c>
      <c r="O75" s="11"/>
    </row>
    <row r="76" spans="1:15" ht="12.75">
      <c r="A76" s="12" t="s">
        <v>14</v>
      </c>
      <c r="B76" s="14">
        <f aca="true" t="shared" si="15" ref="B76:M76">IF(B75&gt;0,(B73/B75),B73)</f>
        <v>0</v>
      </c>
      <c r="C76" s="14">
        <f t="shared" si="15"/>
        <v>0</v>
      </c>
      <c r="D76" s="14">
        <f t="shared" si="15"/>
        <v>0</v>
      </c>
      <c r="E76" s="14">
        <f t="shared" si="15"/>
        <v>0</v>
      </c>
      <c r="F76" s="14">
        <f t="shared" si="15"/>
        <v>0</v>
      </c>
      <c r="G76" s="14">
        <f t="shared" si="15"/>
        <v>0</v>
      </c>
      <c r="H76" s="14">
        <f t="shared" si="15"/>
        <v>0</v>
      </c>
      <c r="I76" s="14">
        <f t="shared" si="15"/>
        <v>0</v>
      </c>
      <c r="J76" s="14">
        <f t="shared" si="15"/>
        <v>0</v>
      </c>
      <c r="K76" s="14">
        <f t="shared" si="15"/>
        <v>0</v>
      </c>
      <c r="L76" s="14">
        <f t="shared" si="15"/>
        <v>0</v>
      </c>
      <c r="M76" s="14">
        <f t="shared" si="15"/>
        <v>0</v>
      </c>
      <c r="N76" s="14" t="e">
        <f>(N73/N75)</f>
        <v>#DIV/0!</v>
      </c>
      <c r="O76" s="11"/>
    </row>
    <row r="77" spans="1:15" ht="12.75">
      <c r="A77" s="12"/>
      <c r="B77" s="7"/>
      <c r="C77" s="7"/>
      <c r="D77" s="7"/>
      <c r="E77" s="7"/>
      <c r="F77" s="7"/>
      <c r="G77" s="7"/>
      <c r="H77" s="7"/>
      <c r="I77" s="7"/>
      <c r="J77" s="7"/>
      <c r="K77" s="7"/>
      <c r="L77" s="21"/>
      <c r="M77" s="7"/>
      <c r="N77" s="7"/>
      <c r="O77" s="11"/>
    </row>
    <row r="78" spans="1:15" ht="15">
      <c r="A78" s="31" t="s">
        <v>28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11"/>
    </row>
    <row r="79" spans="1:15" ht="12.75">
      <c r="A79" s="12"/>
      <c r="B79" s="7"/>
      <c r="C79" s="7"/>
      <c r="D79" s="7"/>
      <c r="E79" s="7"/>
      <c r="F79" s="7"/>
      <c r="G79" s="7"/>
      <c r="H79" s="7"/>
      <c r="I79" s="7"/>
      <c r="J79" s="7"/>
      <c r="K79" s="7"/>
      <c r="L79" s="21"/>
      <c r="M79" s="7"/>
      <c r="N79" s="7"/>
      <c r="O79" s="11"/>
    </row>
    <row r="80" spans="1:15" ht="12.75">
      <c r="A80" s="12"/>
      <c r="B80" s="6" t="s">
        <v>1</v>
      </c>
      <c r="C80" s="6" t="s">
        <v>2</v>
      </c>
      <c r="D80" s="6" t="s">
        <v>3</v>
      </c>
      <c r="E80" s="6" t="s">
        <v>4</v>
      </c>
      <c r="F80" s="6" t="s">
        <v>5</v>
      </c>
      <c r="G80" s="6" t="s">
        <v>6</v>
      </c>
      <c r="H80" s="6" t="s">
        <v>7</v>
      </c>
      <c r="I80" s="6" t="s">
        <v>8</v>
      </c>
      <c r="J80" s="6" t="s">
        <v>9</v>
      </c>
      <c r="K80" s="6" t="s">
        <v>10</v>
      </c>
      <c r="L80" s="22" t="s">
        <v>11</v>
      </c>
      <c r="M80" s="6" t="s">
        <v>12</v>
      </c>
      <c r="N80" s="6" t="s">
        <v>38</v>
      </c>
      <c r="O80" s="11"/>
    </row>
    <row r="81" spans="1:15" ht="12.75">
      <c r="A81" s="13" t="s">
        <v>15</v>
      </c>
      <c r="B81" s="6">
        <f>B74</f>
        <v>0</v>
      </c>
      <c r="C81" s="6">
        <f aca="true" t="shared" si="16" ref="C81:M81">C74</f>
        <v>0</v>
      </c>
      <c r="D81" s="6">
        <f t="shared" si="16"/>
        <v>0</v>
      </c>
      <c r="E81" s="6">
        <f t="shared" si="16"/>
        <v>0</v>
      </c>
      <c r="F81" s="6">
        <f t="shared" si="16"/>
        <v>0</v>
      </c>
      <c r="G81" s="6">
        <f t="shared" si="16"/>
        <v>0</v>
      </c>
      <c r="H81" s="6">
        <f t="shared" si="16"/>
        <v>0</v>
      </c>
      <c r="I81" s="6">
        <f t="shared" si="16"/>
        <v>0</v>
      </c>
      <c r="J81" s="6">
        <f t="shared" si="16"/>
        <v>0</v>
      </c>
      <c r="K81" s="6">
        <f t="shared" si="16"/>
        <v>0</v>
      </c>
      <c r="L81" s="22">
        <f t="shared" si="16"/>
        <v>0</v>
      </c>
      <c r="M81" s="6">
        <f t="shared" si="16"/>
        <v>0</v>
      </c>
      <c r="N81" s="6" t="e">
        <f>N74</f>
        <v>#DIV/0!</v>
      </c>
      <c r="O81" s="11"/>
    </row>
    <row r="82" spans="1:15" ht="12.75">
      <c r="A82" s="13" t="s">
        <v>13</v>
      </c>
      <c r="B82" s="6">
        <f>B75</f>
        <v>0</v>
      </c>
      <c r="C82" s="6">
        <f aca="true" t="shared" si="17" ref="C82:M82">C75</f>
        <v>0</v>
      </c>
      <c r="D82" s="6">
        <f t="shared" si="17"/>
        <v>0</v>
      </c>
      <c r="E82" s="6">
        <f t="shared" si="17"/>
        <v>0</v>
      </c>
      <c r="F82" s="6">
        <f t="shared" si="17"/>
        <v>0</v>
      </c>
      <c r="G82" s="6">
        <f t="shared" si="17"/>
        <v>0</v>
      </c>
      <c r="H82" s="6">
        <f t="shared" si="17"/>
        <v>0</v>
      </c>
      <c r="I82" s="6">
        <f t="shared" si="17"/>
        <v>0</v>
      </c>
      <c r="J82" s="6">
        <f t="shared" si="17"/>
        <v>0</v>
      </c>
      <c r="K82" s="6">
        <f t="shared" si="17"/>
        <v>0</v>
      </c>
      <c r="L82" s="22">
        <f t="shared" si="17"/>
        <v>0</v>
      </c>
      <c r="M82" s="6">
        <f t="shared" si="17"/>
        <v>0</v>
      </c>
      <c r="N82" s="6" t="e">
        <f>N75</f>
        <v>#DIV/0!</v>
      </c>
      <c r="O82" s="11"/>
    </row>
    <row r="83" spans="1:15" ht="12.75">
      <c r="A83" s="12" t="s">
        <v>16</v>
      </c>
      <c r="B83" s="14" t="e">
        <f aca="true" t="shared" si="18" ref="B83:N83">(B81/B82)</f>
        <v>#DIV/0!</v>
      </c>
      <c r="C83" s="14" t="e">
        <f t="shared" si="18"/>
        <v>#DIV/0!</v>
      </c>
      <c r="D83" s="14" t="e">
        <f t="shared" si="18"/>
        <v>#DIV/0!</v>
      </c>
      <c r="E83" s="14" t="e">
        <f t="shared" si="18"/>
        <v>#DIV/0!</v>
      </c>
      <c r="F83" s="14" t="e">
        <f t="shared" si="18"/>
        <v>#DIV/0!</v>
      </c>
      <c r="G83" s="14" t="e">
        <f t="shared" si="18"/>
        <v>#DIV/0!</v>
      </c>
      <c r="H83" s="14" t="e">
        <f t="shared" si="18"/>
        <v>#DIV/0!</v>
      </c>
      <c r="I83" s="14" t="e">
        <f t="shared" si="18"/>
        <v>#DIV/0!</v>
      </c>
      <c r="J83" s="14" t="e">
        <f t="shared" si="18"/>
        <v>#DIV/0!</v>
      </c>
      <c r="K83" s="14" t="e">
        <f t="shared" si="18"/>
        <v>#DIV/0!</v>
      </c>
      <c r="L83" s="14" t="e">
        <f t="shared" si="18"/>
        <v>#DIV/0!</v>
      </c>
      <c r="M83" s="14" t="e">
        <f t="shared" si="18"/>
        <v>#DIV/0!</v>
      </c>
      <c r="N83" s="14" t="e">
        <f t="shared" si="18"/>
        <v>#DIV/0!</v>
      </c>
      <c r="O83" s="11"/>
    </row>
    <row r="84" spans="1:15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23"/>
      <c r="M84" s="16"/>
      <c r="N84" s="16"/>
      <c r="O84" s="17"/>
    </row>
  </sheetData>
  <sheetProtection/>
  <mergeCells count="15">
    <mergeCell ref="R2:S2"/>
    <mergeCell ref="W2:X2"/>
    <mergeCell ref="AB2:AC2"/>
    <mergeCell ref="R19:S19"/>
    <mergeCell ref="W19:X19"/>
    <mergeCell ref="A53:N53"/>
    <mergeCell ref="A61:N61"/>
    <mergeCell ref="A70:N70"/>
    <mergeCell ref="A78:N78"/>
    <mergeCell ref="A2:N2"/>
    <mergeCell ref="A10:N10"/>
    <mergeCell ref="A19:N19"/>
    <mergeCell ref="A27:N27"/>
    <mergeCell ref="A36:N36"/>
    <mergeCell ref="A44:N4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1"/>
  <sheetViews>
    <sheetView showGridLines="0" tabSelected="1" zoomScaleSheetLayoutView="100" zoomScalePageLayoutView="0" workbookViewId="0" topLeftCell="A1">
      <selection activeCell="Q17" sqref="Q17"/>
    </sheetView>
  </sheetViews>
  <sheetFormatPr defaultColWidth="9.140625" defaultRowHeight="12.75"/>
  <cols>
    <col min="1" max="1" width="1.57421875" style="1" customWidth="1"/>
    <col min="2" max="2" width="2.00390625" style="3" customWidth="1"/>
    <col min="3" max="16384" width="9.140625" style="1" customWidth="1"/>
  </cols>
  <sheetData>
    <row r="1" ht="15"/>
    <row r="2" spans="5:17" ht="25.5"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0"/>
      <c r="O2" s="30"/>
      <c r="P2" s="30"/>
      <c r="Q2" s="30"/>
    </row>
    <row r="3" spans="3:7" ht="18.75">
      <c r="C3" s="36"/>
      <c r="D3" s="36"/>
      <c r="E3" s="36"/>
      <c r="F3" s="36"/>
      <c r="G3" s="36"/>
    </row>
    <row r="4" ht="15" customHeight="1"/>
    <row r="5" ht="15" customHeight="1"/>
    <row r="6" s="2" customFormat="1" ht="15" customHeight="1">
      <c r="B6" s="4"/>
    </row>
    <row r="7" ht="15" customHeight="1">
      <c r="B7" s="3">
        <v>0.03</v>
      </c>
    </row>
    <row r="8" ht="15" customHeight="1">
      <c r="B8" s="3">
        <v>0.03</v>
      </c>
    </row>
    <row r="9" ht="15" customHeight="1">
      <c r="B9" s="3">
        <v>0.03</v>
      </c>
    </row>
    <row r="10" ht="15" customHeight="1">
      <c r="B10" s="3">
        <v>0.03</v>
      </c>
    </row>
    <row r="11" ht="15" customHeight="1">
      <c r="B11" s="3">
        <v>0.03</v>
      </c>
    </row>
    <row r="12" ht="15" customHeight="1">
      <c r="B12" s="3">
        <v>0.03</v>
      </c>
    </row>
    <row r="13" ht="15" customHeight="1">
      <c r="B13" s="3">
        <v>0.03</v>
      </c>
    </row>
    <row r="14" ht="15" customHeight="1">
      <c r="B14" s="3">
        <v>0.03</v>
      </c>
    </row>
    <row r="15" ht="15" customHeight="1">
      <c r="B15" s="3">
        <v>0.03</v>
      </c>
    </row>
    <row r="16" ht="15" customHeight="1">
      <c r="B16" s="3">
        <v>0.03</v>
      </c>
    </row>
    <row r="17" ht="15" customHeight="1">
      <c r="B17" s="3">
        <v>0.03</v>
      </c>
    </row>
    <row r="18" ht="15" customHeight="1">
      <c r="B18" s="3">
        <v>0.03</v>
      </c>
    </row>
    <row r="19" ht="15" customHeight="1">
      <c r="B19" s="3">
        <v>0.03</v>
      </c>
    </row>
    <row r="20" ht="15" customHeight="1">
      <c r="B20" s="3">
        <v>0.03</v>
      </c>
    </row>
    <row r="21" ht="15" customHeight="1"/>
    <row r="22" ht="15" customHeight="1"/>
    <row r="23" spans="1:13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5" customHeight="1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s="2" customFormat="1" ht="15" customHeight="1">
      <c r="B26" s="4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ht="15" customHeight="1">
      <c r="B27" s="3">
        <v>0.005</v>
      </c>
    </row>
    <row r="28" ht="15" customHeight="1">
      <c r="B28" s="3">
        <v>0.005</v>
      </c>
    </row>
    <row r="29" ht="15" customHeight="1">
      <c r="B29" s="3">
        <v>0.005</v>
      </c>
    </row>
    <row r="30" ht="15" customHeight="1">
      <c r="B30" s="3">
        <v>0.005</v>
      </c>
    </row>
    <row r="31" ht="15" customHeight="1">
      <c r="B31" s="3">
        <v>0.005</v>
      </c>
    </row>
    <row r="32" ht="15" customHeight="1">
      <c r="B32" s="3">
        <v>0.005</v>
      </c>
    </row>
    <row r="33" ht="15" customHeight="1">
      <c r="B33" s="3">
        <v>0.005</v>
      </c>
    </row>
    <row r="34" ht="15" customHeight="1">
      <c r="B34" s="3">
        <v>0.005</v>
      </c>
    </row>
    <row r="35" ht="15" customHeight="1">
      <c r="B35" s="3">
        <v>0.005</v>
      </c>
    </row>
    <row r="36" ht="15" customHeight="1">
      <c r="B36" s="3">
        <v>0.005</v>
      </c>
    </row>
    <row r="37" ht="15" customHeight="1">
      <c r="B37" s="3">
        <v>0.005</v>
      </c>
    </row>
    <row r="38" ht="15" customHeight="1">
      <c r="B38" s="3">
        <v>0.005</v>
      </c>
    </row>
    <row r="39" ht="15" customHeight="1">
      <c r="B39" s="3">
        <v>0.005</v>
      </c>
    </row>
    <row r="40" ht="15" customHeight="1">
      <c r="B40" s="3">
        <v>0.005</v>
      </c>
    </row>
    <row r="41" ht="15" customHeight="1"/>
    <row r="42" ht="15" customHeight="1"/>
    <row r="43" ht="15" customHeight="1"/>
    <row r="44" spans="1:13" ht="15" customHeight="1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5" customHeight="1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s="2" customFormat="1" ht="15" customHeight="1"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ht="15" customHeight="1">
      <c r="B48" s="3">
        <v>0.005</v>
      </c>
    </row>
    <row r="49" ht="15" customHeight="1">
      <c r="B49" s="3">
        <v>0.005</v>
      </c>
    </row>
    <row r="50" ht="15" customHeight="1">
      <c r="B50" s="3">
        <v>0.005</v>
      </c>
    </row>
    <row r="51" ht="15" customHeight="1">
      <c r="B51" s="3">
        <v>0.005</v>
      </c>
    </row>
    <row r="52" ht="15" customHeight="1">
      <c r="B52" s="3">
        <v>0.005</v>
      </c>
    </row>
    <row r="53" ht="15" customHeight="1">
      <c r="B53" s="3">
        <v>0.005</v>
      </c>
    </row>
    <row r="54" ht="15" customHeight="1">
      <c r="B54" s="3">
        <v>0.005</v>
      </c>
    </row>
    <row r="55" ht="15" customHeight="1">
      <c r="B55" s="3">
        <v>0.005</v>
      </c>
    </row>
    <row r="56" ht="15" customHeight="1">
      <c r="B56" s="3">
        <v>0.005</v>
      </c>
    </row>
    <row r="57" ht="15" customHeight="1">
      <c r="B57" s="3">
        <v>0.005</v>
      </c>
    </row>
    <row r="58" ht="15" customHeight="1">
      <c r="B58" s="3">
        <v>0.005</v>
      </c>
    </row>
    <row r="59" ht="15" customHeight="1">
      <c r="B59" s="3">
        <v>0.005</v>
      </c>
    </row>
    <row r="60" ht="15" customHeight="1">
      <c r="B60" s="3">
        <v>0.005</v>
      </c>
    </row>
    <row r="61" ht="15" customHeight="1">
      <c r="B61" s="3">
        <v>0.005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6">
    <mergeCell ref="E2:M2"/>
    <mergeCell ref="C3:G3"/>
    <mergeCell ref="A23:M24"/>
    <mergeCell ref="C25:M26"/>
    <mergeCell ref="A44:M45"/>
    <mergeCell ref="C46:M47"/>
  </mergeCells>
  <printOptions horizontalCentered="1"/>
  <pageMargins left="0.7874015748031497" right="0.7874015748031497" top="0.3937007874015748" bottom="0.1968503937007874" header="0.2755905511811024" footer="0.2755905511811024"/>
  <pageSetup horizontalDpi="600" verticalDpi="600" orientation="landscape" paperSize="9" scale="78" r:id="rId2"/>
  <rowBreaks count="2" manualBreakCount="2">
    <brk id="42" max="255" man="1"/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1"/>
  <sheetViews>
    <sheetView showGridLines="0" zoomScaleSheetLayoutView="100" zoomScalePageLayoutView="0" workbookViewId="0" topLeftCell="A1">
      <selection activeCell="N3" sqref="N3"/>
    </sheetView>
  </sheetViews>
  <sheetFormatPr defaultColWidth="9.140625" defaultRowHeight="12.75"/>
  <cols>
    <col min="1" max="1" width="1.57421875" style="1" customWidth="1"/>
    <col min="2" max="2" width="2.00390625" style="3" customWidth="1"/>
    <col min="3" max="16384" width="9.140625" style="1" customWidth="1"/>
  </cols>
  <sheetData>
    <row r="1" ht="15"/>
    <row r="2" spans="5:17" ht="25.5"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0"/>
      <c r="O2" s="30"/>
      <c r="P2" s="30"/>
      <c r="Q2" s="30"/>
    </row>
    <row r="3" spans="3:7" ht="18.75">
      <c r="C3" s="36"/>
      <c r="D3" s="36"/>
      <c r="E3" s="36"/>
      <c r="F3" s="36"/>
      <c r="G3" s="36"/>
    </row>
    <row r="4" ht="15" customHeight="1"/>
    <row r="5" ht="15" customHeight="1"/>
    <row r="6" s="2" customFormat="1" ht="15" customHeight="1">
      <c r="B6" s="4"/>
    </row>
    <row r="7" ht="15" customHeight="1">
      <c r="B7" s="3">
        <v>0.03</v>
      </c>
    </row>
    <row r="8" ht="15" customHeight="1">
      <c r="B8" s="3">
        <v>0.03</v>
      </c>
    </row>
    <row r="9" ht="15" customHeight="1">
      <c r="B9" s="3">
        <v>0.03</v>
      </c>
    </row>
    <row r="10" ht="15" customHeight="1">
      <c r="B10" s="3">
        <v>0.03</v>
      </c>
    </row>
    <row r="11" ht="15" customHeight="1">
      <c r="B11" s="3">
        <v>0.03</v>
      </c>
    </row>
    <row r="12" ht="15" customHeight="1">
      <c r="B12" s="3">
        <v>0.03</v>
      </c>
    </row>
    <row r="13" ht="15" customHeight="1">
      <c r="B13" s="3">
        <v>0.03</v>
      </c>
    </row>
    <row r="14" ht="15" customHeight="1">
      <c r="B14" s="3">
        <v>0.03</v>
      </c>
    </row>
    <row r="15" ht="15" customHeight="1">
      <c r="B15" s="3">
        <v>0.03</v>
      </c>
    </row>
    <row r="16" ht="15" customHeight="1">
      <c r="B16" s="3">
        <v>0.03</v>
      </c>
    </row>
    <row r="17" ht="15" customHeight="1">
      <c r="B17" s="3">
        <v>0.03</v>
      </c>
    </row>
    <row r="18" ht="15" customHeight="1">
      <c r="B18" s="3">
        <v>0.03</v>
      </c>
    </row>
    <row r="19" ht="15" customHeight="1">
      <c r="B19" s="3">
        <v>0.03</v>
      </c>
    </row>
    <row r="20" ht="15" customHeight="1">
      <c r="B20" s="3">
        <v>0.03</v>
      </c>
    </row>
    <row r="21" ht="15" customHeight="1"/>
    <row r="22" ht="15" customHeight="1"/>
    <row r="23" spans="1:13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5" customHeight="1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s="2" customFormat="1" ht="15" customHeight="1">
      <c r="B26" s="4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ht="15" customHeight="1">
      <c r="B27" s="3">
        <v>0.005</v>
      </c>
    </row>
    <row r="28" ht="15" customHeight="1">
      <c r="B28" s="3">
        <v>0.005</v>
      </c>
    </row>
    <row r="29" ht="15" customHeight="1">
      <c r="B29" s="3">
        <v>0.005</v>
      </c>
    </row>
    <row r="30" ht="15" customHeight="1">
      <c r="B30" s="3">
        <v>0.005</v>
      </c>
    </row>
    <row r="31" ht="15" customHeight="1">
      <c r="B31" s="3">
        <v>0.005</v>
      </c>
    </row>
    <row r="32" ht="15" customHeight="1">
      <c r="B32" s="3">
        <v>0.005</v>
      </c>
    </row>
    <row r="33" ht="15" customHeight="1">
      <c r="B33" s="3">
        <v>0.005</v>
      </c>
    </row>
    <row r="34" ht="15" customHeight="1">
      <c r="B34" s="3">
        <v>0.005</v>
      </c>
    </row>
    <row r="35" ht="15" customHeight="1">
      <c r="B35" s="3">
        <v>0.005</v>
      </c>
    </row>
    <row r="36" ht="15" customHeight="1">
      <c r="B36" s="3">
        <v>0.005</v>
      </c>
    </row>
    <row r="37" ht="15" customHeight="1">
      <c r="B37" s="3">
        <v>0.005</v>
      </c>
    </row>
    <row r="38" ht="15" customHeight="1">
      <c r="B38" s="3">
        <v>0.005</v>
      </c>
    </row>
    <row r="39" ht="15" customHeight="1">
      <c r="B39" s="3">
        <v>0.005</v>
      </c>
    </row>
    <row r="40" ht="15" customHeight="1">
      <c r="B40" s="3">
        <v>0.005</v>
      </c>
    </row>
    <row r="41" ht="15" customHeight="1"/>
    <row r="42" ht="15" customHeight="1"/>
    <row r="43" ht="15" customHeight="1"/>
    <row r="44" spans="1:13" ht="15" customHeight="1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5" customHeight="1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s="2" customFormat="1" ht="15" customHeight="1"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ht="15" customHeight="1">
      <c r="B48" s="3">
        <v>0.005</v>
      </c>
    </row>
    <row r="49" ht="15" customHeight="1">
      <c r="B49" s="3">
        <v>0.005</v>
      </c>
    </row>
    <row r="50" ht="15" customHeight="1">
      <c r="B50" s="3">
        <v>0.005</v>
      </c>
    </row>
    <row r="51" ht="15" customHeight="1">
      <c r="B51" s="3">
        <v>0.005</v>
      </c>
    </row>
    <row r="52" ht="15" customHeight="1">
      <c r="B52" s="3">
        <v>0.005</v>
      </c>
    </row>
    <row r="53" ht="15" customHeight="1">
      <c r="B53" s="3">
        <v>0.005</v>
      </c>
    </row>
    <row r="54" ht="15" customHeight="1">
      <c r="B54" s="3">
        <v>0.005</v>
      </c>
    </row>
    <row r="55" ht="15" customHeight="1">
      <c r="B55" s="3">
        <v>0.005</v>
      </c>
    </row>
    <row r="56" ht="15" customHeight="1">
      <c r="B56" s="3">
        <v>0.005</v>
      </c>
    </row>
    <row r="57" ht="15" customHeight="1">
      <c r="B57" s="3">
        <v>0.005</v>
      </c>
    </row>
    <row r="58" ht="15" customHeight="1">
      <c r="B58" s="3">
        <v>0.005</v>
      </c>
    </row>
    <row r="59" ht="15" customHeight="1">
      <c r="B59" s="3">
        <v>0.005</v>
      </c>
    </row>
    <row r="60" ht="15" customHeight="1">
      <c r="B60" s="3">
        <v>0.005</v>
      </c>
    </row>
    <row r="61" ht="15" customHeight="1">
      <c r="B61" s="3">
        <v>0.005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6">
    <mergeCell ref="E2:M2"/>
    <mergeCell ref="C3:G3"/>
    <mergeCell ref="A23:M24"/>
    <mergeCell ref="C25:M26"/>
    <mergeCell ref="A44:M45"/>
    <mergeCell ref="C46:M47"/>
  </mergeCells>
  <printOptions horizontalCentered="1"/>
  <pageMargins left="0.7874015748031497" right="0.7874015748031497" top="0.3937007874015748" bottom="0.1968503937007874" header="0.2755905511811024" footer="0.2755905511811024"/>
  <pageSetup horizontalDpi="600" verticalDpi="600" orientation="landscape" paperSize="9" scale="78" r:id="rId2"/>
  <rowBreaks count="2" manualBreakCount="2">
    <brk id="42" max="255" man="1"/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1"/>
  <sheetViews>
    <sheetView showGridLines="0" zoomScaleSheetLayoutView="100" zoomScalePageLayoutView="0" workbookViewId="0" topLeftCell="A1">
      <selection activeCell="O2" sqref="O2"/>
    </sheetView>
  </sheetViews>
  <sheetFormatPr defaultColWidth="9.140625" defaultRowHeight="12.75"/>
  <cols>
    <col min="1" max="1" width="1.57421875" style="1" customWidth="1"/>
    <col min="2" max="2" width="2.00390625" style="3" customWidth="1"/>
    <col min="3" max="16384" width="9.140625" style="1" customWidth="1"/>
  </cols>
  <sheetData>
    <row r="1" ht="15"/>
    <row r="2" spans="5:17" ht="25.5"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0"/>
      <c r="O2" s="30"/>
      <c r="P2" s="30"/>
      <c r="Q2" s="30"/>
    </row>
    <row r="3" spans="3:7" ht="18.75">
      <c r="C3" s="36"/>
      <c r="D3" s="36"/>
      <c r="E3" s="36"/>
      <c r="F3" s="36"/>
      <c r="G3" s="36"/>
    </row>
    <row r="4" ht="15" customHeight="1"/>
    <row r="5" ht="15" customHeight="1"/>
    <row r="6" s="2" customFormat="1" ht="15" customHeight="1">
      <c r="B6" s="4"/>
    </row>
    <row r="7" ht="15" customHeight="1">
      <c r="B7" s="3">
        <v>0.03</v>
      </c>
    </row>
    <row r="8" ht="15" customHeight="1">
      <c r="B8" s="3">
        <v>0.03</v>
      </c>
    </row>
    <row r="9" ht="15" customHeight="1">
      <c r="B9" s="3">
        <v>0.03</v>
      </c>
    </row>
    <row r="10" ht="15" customHeight="1">
      <c r="B10" s="3">
        <v>0.03</v>
      </c>
    </row>
    <row r="11" ht="15" customHeight="1">
      <c r="B11" s="3">
        <v>0.03</v>
      </c>
    </row>
    <row r="12" ht="15" customHeight="1">
      <c r="B12" s="3">
        <v>0.03</v>
      </c>
    </row>
    <row r="13" ht="15" customHeight="1">
      <c r="B13" s="3">
        <v>0.03</v>
      </c>
    </row>
    <row r="14" ht="15" customHeight="1">
      <c r="B14" s="3">
        <v>0.03</v>
      </c>
    </row>
    <row r="15" ht="15" customHeight="1">
      <c r="B15" s="3">
        <v>0.03</v>
      </c>
    </row>
    <row r="16" ht="15" customHeight="1">
      <c r="B16" s="3">
        <v>0.03</v>
      </c>
    </row>
    <row r="17" ht="15" customHeight="1">
      <c r="B17" s="3">
        <v>0.03</v>
      </c>
    </row>
    <row r="18" ht="15" customHeight="1">
      <c r="B18" s="3">
        <v>0.03</v>
      </c>
    </row>
    <row r="19" ht="15" customHeight="1">
      <c r="B19" s="3">
        <v>0.03</v>
      </c>
    </row>
    <row r="20" ht="15" customHeight="1">
      <c r="B20" s="3">
        <v>0.03</v>
      </c>
    </row>
    <row r="21" ht="15" customHeight="1"/>
    <row r="22" ht="15" customHeight="1"/>
    <row r="23" spans="1:13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5" customHeight="1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s="2" customFormat="1" ht="15" customHeight="1">
      <c r="B26" s="4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ht="15" customHeight="1">
      <c r="B27" s="3">
        <v>0.005</v>
      </c>
    </row>
    <row r="28" ht="15" customHeight="1">
      <c r="B28" s="3">
        <v>0.005</v>
      </c>
    </row>
    <row r="29" ht="15" customHeight="1">
      <c r="B29" s="3">
        <v>0.005</v>
      </c>
    </row>
    <row r="30" ht="15" customHeight="1">
      <c r="B30" s="3">
        <v>0.005</v>
      </c>
    </row>
    <row r="31" ht="15" customHeight="1">
      <c r="B31" s="3">
        <v>0.005</v>
      </c>
    </row>
    <row r="32" ht="15" customHeight="1">
      <c r="B32" s="3">
        <v>0.005</v>
      </c>
    </row>
    <row r="33" ht="15" customHeight="1">
      <c r="B33" s="3">
        <v>0.005</v>
      </c>
    </row>
    <row r="34" ht="15" customHeight="1">
      <c r="B34" s="3">
        <v>0.005</v>
      </c>
    </row>
    <row r="35" ht="15" customHeight="1">
      <c r="B35" s="3">
        <v>0.005</v>
      </c>
    </row>
    <row r="36" ht="15" customHeight="1">
      <c r="B36" s="3">
        <v>0.005</v>
      </c>
    </row>
    <row r="37" ht="15" customHeight="1">
      <c r="B37" s="3">
        <v>0.005</v>
      </c>
    </row>
    <row r="38" ht="15" customHeight="1">
      <c r="B38" s="3">
        <v>0.005</v>
      </c>
    </row>
    <row r="39" ht="15" customHeight="1">
      <c r="B39" s="3">
        <v>0.005</v>
      </c>
    </row>
    <row r="40" ht="15" customHeight="1">
      <c r="B40" s="3">
        <v>0.005</v>
      </c>
    </row>
    <row r="41" ht="15" customHeight="1"/>
    <row r="42" ht="15" customHeight="1"/>
    <row r="43" ht="15" customHeight="1"/>
    <row r="44" spans="1:13" ht="15" customHeight="1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5" customHeight="1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s="2" customFormat="1" ht="15" customHeight="1"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ht="15" customHeight="1">
      <c r="B48" s="3">
        <v>0.005</v>
      </c>
    </row>
    <row r="49" ht="15" customHeight="1">
      <c r="B49" s="3">
        <v>0.005</v>
      </c>
    </row>
    <row r="50" ht="15" customHeight="1">
      <c r="B50" s="3">
        <v>0.005</v>
      </c>
    </row>
    <row r="51" ht="15" customHeight="1">
      <c r="B51" s="3">
        <v>0.005</v>
      </c>
    </row>
    <row r="52" ht="15" customHeight="1">
      <c r="B52" s="3">
        <v>0.005</v>
      </c>
    </row>
    <row r="53" ht="15" customHeight="1">
      <c r="B53" s="3">
        <v>0.005</v>
      </c>
    </row>
    <row r="54" ht="15" customHeight="1">
      <c r="B54" s="3">
        <v>0.005</v>
      </c>
    </row>
    <row r="55" ht="15" customHeight="1">
      <c r="B55" s="3">
        <v>0.005</v>
      </c>
    </row>
    <row r="56" ht="15" customHeight="1">
      <c r="B56" s="3">
        <v>0.005</v>
      </c>
    </row>
    <row r="57" ht="15" customHeight="1">
      <c r="B57" s="3">
        <v>0.005</v>
      </c>
    </row>
    <row r="58" ht="15" customHeight="1">
      <c r="B58" s="3">
        <v>0.005</v>
      </c>
    </row>
    <row r="59" ht="15" customHeight="1">
      <c r="B59" s="3">
        <v>0.005</v>
      </c>
    </row>
    <row r="60" ht="15" customHeight="1">
      <c r="B60" s="3">
        <v>0.005</v>
      </c>
    </row>
    <row r="61" ht="15" customHeight="1">
      <c r="B61" s="3">
        <v>0.005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6">
    <mergeCell ref="E2:M2"/>
    <mergeCell ref="C3:G3"/>
    <mergeCell ref="A23:M24"/>
    <mergeCell ref="C25:M26"/>
    <mergeCell ref="A44:M45"/>
    <mergeCell ref="C46:M47"/>
  </mergeCells>
  <printOptions horizontalCentered="1"/>
  <pageMargins left="0.7874015748031497" right="0.7874015748031497" top="0.3937007874015748" bottom="0.1968503937007874" header="0.2755905511811024" footer="0.2755905511811024"/>
  <pageSetup horizontalDpi="600" verticalDpi="600" orientation="landscape" paperSize="9" scale="78" r:id="rId2"/>
  <rowBreaks count="2" manualBreakCount="2">
    <brk id="42" max="255" man="1"/>
    <brk id="6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1"/>
  <sheetViews>
    <sheetView showGridLines="0"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1.57421875" style="1" customWidth="1"/>
    <col min="2" max="2" width="2.00390625" style="3" customWidth="1"/>
    <col min="3" max="16384" width="9.140625" style="1" customWidth="1"/>
  </cols>
  <sheetData>
    <row r="1" ht="15"/>
    <row r="2" spans="5:17" ht="25.5"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0"/>
      <c r="O2" s="30"/>
      <c r="P2" s="30"/>
      <c r="Q2" s="30"/>
    </row>
    <row r="3" spans="3:7" ht="18.75">
      <c r="C3" s="36"/>
      <c r="D3" s="36"/>
      <c r="E3" s="36"/>
      <c r="F3" s="36"/>
      <c r="G3" s="36"/>
    </row>
    <row r="4" ht="15" customHeight="1"/>
    <row r="5" ht="15" customHeight="1"/>
    <row r="6" s="2" customFormat="1" ht="15" customHeight="1">
      <c r="B6" s="4"/>
    </row>
    <row r="7" ht="15" customHeight="1">
      <c r="B7" s="3">
        <v>0.03</v>
      </c>
    </row>
    <row r="8" ht="15" customHeight="1">
      <c r="B8" s="3">
        <v>0.03</v>
      </c>
    </row>
    <row r="9" ht="15" customHeight="1">
      <c r="B9" s="3">
        <v>0.03</v>
      </c>
    </row>
    <row r="10" ht="15" customHeight="1">
      <c r="B10" s="3">
        <v>0.03</v>
      </c>
    </row>
    <row r="11" ht="15" customHeight="1">
      <c r="B11" s="3">
        <v>0.03</v>
      </c>
    </row>
    <row r="12" ht="15" customHeight="1">
      <c r="B12" s="3">
        <v>0.03</v>
      </c>
    </row>
    <row r="13" ht="15" customHeight="1">
      <c r="B13" s="3">
        <v>0.03</v>
      </c>
    </row>
    <row r="14" ht="15" customHeight="1">
      <c r="B14" s="3">
        <v>0.03</v>
      </c>
    </row>
    <row r="15" ht="15" customHeight="1">
      <c r="B15" s="3">
        <v>0.03</v>
      </c>
    </row>
    <row r="16" ht="15" customHeight="1">
      <c r="B16" s="3">
        <v>0.03</v>
      </c>
    </row>
    <row r="17" ht="15" customHeight="1">
      <c r="B17" s="3">
        <v>0.03</v>
      </c>
    </row>
    <row r="18" ht="15" customHeight="1">
      <c r="B18" s="3">
        <v>0.03</v>
      </c>
    </row>
    <row r="19" ht="15" customHeight="1">
      <c r="B19" s="3">
        <v>0.03</v>
      </c>
    </row>
    <row r="20" ht="15" customHeight="1">
      <c r="B20" s="3">
        <v>0.03</v>
      </c>
    </row>
    <row r="21" ht="15" customHeight="1"/>
    <row r="22" ht="15" customHeight="1"/>
    <row r="23" spans="1:13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5" customHeight="1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s="2" customFormat="1" ht="15" customHeight="1">
      <c r="B26" s="4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ht="15" customHeight="1">
      <c r="B27" s="3">
        <v>0.005</v>
      </c>
    </row>
    <row r="28" ht="15" customHeight="1">
      <c r="B28" s="3">
        <v>0.005</v>
      </c>
    </row>
    <row r="29" ht="15" customHeight="1">
      <c r="B29" s="3">
        <v>0.005</v>
      </c>
    </row>
    <row r="30" ht="15" customHeight="1">
      <c r="B30" s="3">
        <v>0.005</v>
      </c>
    </row>
    <row r="31" ht="15" customHeight="1">
      <c r="B31" s="3">
        <v>0.005</v>
      </c>
    </row>
    <row r="32" ht="15" customHeight="1">
      <c r="B32" s="3">
        <v>0.005</v>
      </c>
    </row>
    <row r="33" ht="15" customHeight="1">
      <c r="B33" s="3">
        <v>0.005</v>
      </c>
    </row>
    <row r="34" ht="15" customHeight="1">
      <c r="B34" s="3">
        <v>0.005</v>
      </c>
    </row>
    <row r="35" ht="15" customHeight="1">
      <c r="B35" s="3">
        <v>0.005</v>
      </c>
    </row>
    <row r="36" ht="15" customHeight="1">
      <c r="B36" s="3">
        <v>0.005</v>
      </c>
    </row>
    <row r="37" ht="15" customHeight="1">
      <c r="B37" s="3">
        <v>0.005</v>
      </c>
    </row>
    <row r="38" ht="15" customHeight="1">
      <c r="B38" s="3">
        <v>0.005</v>
      </c>
    </row>
    <row r="39" ht="15" customHeight="1">
      <c r="B39" s="3">
        <v>0.005</v>
      </c>
    </row>
    <row r="40" ht="15" customHeight="1">
      <c r="B40" s="3">
        <v>0.005</v>
      </c>
    </row>
    <row r="41" ht="15" customHeight="1"/>
    <row r="42" ht="15" customHeight="1"/>
    <row r="43" ht="15" customHeight="1"/>
    <row r="44" spans="1:13" ht="15" customHeight="1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5" customHeight="1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s="2" customFormat="1" ht="15" customHeight="1"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ht="15" customHeight="1">
      <c r="B48" s="3">
        <v>0.005</v>
      </c>
    </row>
    <row r="49" ht="15" customHeight="1">
      <c r="B49" s="3">
        <v>0.005</v>
      </c>
    </row>
    <row r="50" ht="15" customHeight="1">
      <c r="B50" s="3">
        <v>0.005</v>
      </c>
    </row>
    <row r="51" ht="15" customHeight="1">
      <c r="B51" s="3">
        <v>0.005</v>
      </c>
    </row>
    <row r="52" ht="15" customHeight="1">
      <c r="B52" s="3">
        <v>0.005</v>
      </c>
    </row>
    <row r="53" ht="15" customHeight="1">
      <c r="B53" s="3">
        <v>0.005</v>
      </c>
    </row>
    <row r="54" ht="15" customHeight="1">
      <c r="B54" s="3">
        <v>0.005</v>
      </c>
    </row>
    <row r="55" ht="15" customHeight="1">
      <c r="B55" s="3">
        <v>0.005</v>
      </c>
    </row>
    <row r="56" ht="15" customHeight="1">
      <c r="B56" s="3">
        <v>0.005</v>
      </c>
    </row>
    <row r="57" ht="15" customHeight="1">
      <c r="B57" s="3">
        <v>0.005</v>
      </c>
    </row>
    <row r="58" ht="15" customHeight="1">
      <c r="B58" s="3">
        <v>0.005</v>
      </c>
    </row>
    <row r="59" ht="15" customHeight="1">
      <c r="B59" s="3">
        <v>0.005</v>
      </c>
    </row>
    <row r="60" ht="15" customHeight="1">
      <c r="B60" s="3">
        <v>0.005</v>
      </c>
    </row>
    <row r="61" ht="15" customHeight="1">
      <c r="B61" s="3">
        <v>0.005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6">
    <mergeCell ref="E2:M2"/>
    <mergeCell ref="C3:G3"/>
    <mergeCell ref="A23:M24"/>
    <mergeCell ref="C25:M26"/>
    <mergeCell ref="A44:M45"/>
    <mergeCell ref="C46:M47"/>
  </mergeCells>
  <printOptions horizontalCentered="1"/>
  <pageMargins left="0.7874015748031497" right="0.7874015748031497" top="0.3937007874015748" bottom="0.1968503937007874" header="0.2755905511811024" footer="0.2755905511811024"/>
  <pageSetup horizontalDpi="600" verticalDpi="600" orientation="landscape" paperSize="9" scale="78" r:id="rId2"/>
  <rowBreaks count="2" manualBreakCount="2">
    <brk id="42" max="255" man="1"/>
    <brk id="6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1"/>
  <sheetViews>
    <sheetView showGridLines="0" zoomScaleSheetLayoutView="100" workbookViewId="0" topLeftCell="A1">
      <selection activeCell="O8" sqref="O8"/>
    </sheetView>
  </sheetViews>
  <sheetFormatPr defaultColWidth="9.140625" defaultRowHeight="12.75"/>
  <cols>
    <col min="1" max="1" width="1.57421875" style="1" customWidth="1"/>
    <col min="2" max="2" width="2.00390625" style="3" customWidth="1"/>
    <col min="3" max="13" width="9.140625" style="1" customWidth="1"/>
    <col min="14" max="14" width="9.140625" style="39" customWidth="1"/>
    <col min="15" max="16384" width="9.140625" style="1" customWidth="1"/>
  </cols>
  <sheetData>
    <row r="1" ht="15"/>
    <row r="2" spans="5:17" ht="25.5"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8"/>
      <c r="O2" s="30"/>
      <c r="P2" s="30"/>
      <c r="Q2" s="30"/>
    </row>
    <row r="3" spans="3:7" ht="18.75">
      <c r="C3" s="36"/>
      <c r="D3" s="36"/>
      <c r="E3" s="36"/>
      <c r="F3" s="36"/>
      <c r="G3" s="36"/>
    </row>
    <row r="4" ht="15" customHeight="1"/>
    <row r="5" ht="15" customHeight="1"/>
    <row r="6" spans="2:14" s="2" customFormat="1" ht="15" customHeight="1">
      <c r="B6" s="4"/>
      <c r="N6" s="40"/>
    </row>
    <row r="7" ht="15" customHeight="1">
      <c r="B7" s="3">
        <v>0.03</v>
      </c>
    </row>
    <row r="8" ht="15" customHeight="1">
      <c r="B8" s="3">
        <v>0.03</v>
      </c>
    </row>
    <row r="9" ht="15" customHeight="1">
      <c r="B9" s="3">
        <v>0.03</v>
      </c>
    </row>
    <row r="10" ht="15" customHeight="1">
      <c r="B10" s="3">
        <v>0.03</v>
      </c>
    </row>
    <row r="11" ht="15" customHeight="1">
      <c r="B11" s="3">
        <v>0.03</v>
      </c>
    </row>
    <row r="12" ht="15" customHeight="1">
      <c r="B12" s="3">
        <v>0.03</v>
      </c>
    </row>
    <row r="13" ht="15" customHeight="1">
      <c r="B13" s="3">
        <v>0.03</v>
      </c>
    </row>
    <row r="14" ht="15" customHeight="1">
      <c r="B14" s="3">
        <v>0.03</v>
      </c>
    </row>
    <row r="15" ht="15" customHeight="1">
      <c r="B15" s="3">
        <v>0.03</v>
      </c>
    </row>
    <row r="16" ht="15" customHeight="1">
      <c r="B16" s="3">
        <v>0.03</v>
      </c>
    </row>
    <row r="17" ht="15" customHeight="1">
      <c r="B17" s="3">
        <v>0.03</v>
      </c>
    </row>
    <row r="18" ht="15" customHeight="1">
      <c r="B18" s="3">
        <v>0.03</v>
      </c>
    </row>
    <row r="19" ht="15" customHeight="1">
      <c r="B19" s="3">
        <v>0.03</v>
      </c>
    </row>
    <row r="20" ht="15" customHeight="1">
      <c r="B20" s="3">
        <v>0.03</v>
      </c>
    </row>
    <row r="21" ht="15" customHeight="1"/>
    <row r="22" ht="15" customHeight="1"/>
    <row r="23" spans="1:13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5" customHeight="1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4" s="2" customFormat="1" ht="15" customHeight="1">
      <c r="B26" s="4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0"/>
    </row>
    <row r="27" ht="15" customHeight="1">
      <c r="B27" s="3">
        <v>0.005</v>
      </c>
    </row>
    <row r="28" ht="15" customHeight="1">
      <c r="B28" s="3">
        <v>0.005</v>
      </c>
    </row>
    <row r="29" ht="15" customHeight="1">
      <c r="B29" s="3">
        <v>0.005</v>
      </c>
    </row>
    <row r="30" ht="15" customHeight="1">
      <c r="B30" s="3">
        <v>0.005</v>
      </c>
    </row>
    <row r="31" ht="15" customHeight="1">
      <c r="B31" s="3">
        <v>0.005</v>
      </c>
    </row>
    <row r="32" ht="15" customHeight="1">
      <c r="B32" s="3">
        <v>0.005</v>
      </c>
    </row>
    <row r="33" ht="15" customHeight="1">
      <c r="B33" s="3">
        <v>0.005</v>
      </c>
    </row>
    <row r="34" ht="15" customHeight="1">
      <c r="B34" s="3">
        <v>0.005</v>
      </c>
    </row>
    <row r="35" ht="15" customHeight="1">
      <c r="B35" s="3">
        <v>0.005</v>
      </c>
    </row>
    <row r="36" ht="15" customHeight="1">
      <c r="B36" s="3">
        <v>0.005</v>
      </c>
    </row>
    <row r="37" ht="15" customHeight="1">
      <c r="B37" s="3">
        <v>0.005</v>
      </c>
    </row>
    <row r="38" ht="15" customHeight="1">
      <c r="B38" s="3">
        <v>0.005</v>
      </c>
    </row>
    <row r="39" ht="15" customHeight="1">
      <c r="B39" s="3">
        <v>0.005</v>
      </c>
    </row>
    <row r="40" ht="15" customHeight="1">
      <c r="B40" s="3">
        <v>0.005</v>
      </c>
    </row>
    <row r="41" ht="15" customHeight="1"/>
    <row r="42" ht="15" customHeight="1"/>
    <row r="43" ht="15" customHeight="1"/>
    <row r="44" spans="1:13" ht="15" customHeight="1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5" customHeight="1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4" s="2" customFormat="1" ht="15" customHeight="1"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0"/>
    </row>
    <row r="48" ht="15" customHeight="1">
      <c r="B48" s="3">
        <v>0.005</v>
      </c>
    </row>
    <row r="49" ht="15" customHeight="1">
      <c r="B49" s="3">
        <v>0.005</v>
      </c>
    </row>
    <row r="50" ht="15" customHeight="1">
      <c r="B50" s="3">
        <v>0.005</v>
      </c>
    </row>
    <row r="51" ht="15" customHeight="1">
      <c r="B51" s="3">
        <v>0.005</v>
      </c>
    </row>
    <row r="52" ht="15" customHeight="1">
      <c r="B52" s="3">
        <v>0.005</v>
      </c>
    </row>
    <row r="53" ht="15" customHeight="1">
      <c r="B53" s="3">
        <v>0.005</v>
      </c>
    </row>
    <row r="54" ht="15" customHeight="1">
      <c r="B54" s="3">
        <v>0.005</v>
      </c>
    </row>
    <row r="55" ht="15" customHeight="1">
      <c r="B55" s="3">
        <v>0.005</v>
      </c>
    </row>
    <row r="56" ht="15" customHeight="1">
      <c r="B56" s="3">
        <v>0.005</v>
      </c>
    </row>
    <row r="57" ht="15" customHeight="1">
      <c r="B57" s="3">
        <v>0.005</v>
      </c>
    </row>
    <row r="58" ht="15" customHeight="1">
      <c r="B58" s="3">
        <v>0.005</v>
      </c>
    </row>
    <row r="59" ht="15" customHeight="1">
      <c r="B59" s="3">
        <v>0.005</v>
      </c>
    </row>
    <row r="60" ht="15" customHeight="1">
      <c r="B60" s="3">
        <v>0.005</v>
      </c>
    </row>
    <row r="61" ht="15" customHeight="1">
      <c r="B61" s="3">
        <v>0.005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6">
    <mergeCell ref="A23:M24"/>
    <mergeCell ref="C25:M26"/>
    <mergeCell ref="C3:G3"/>
    <mergeCell ref="C46:M47"/>
    <mergeCell ref="A44:M45"/>
    <mergeCell ref="E2:M2"/>
  </mergeCells>
  <printOptions horizontalCentered="1"/>
  <pageMargins left="0.7874015748031497" right="0.7874015748031497" top="0.3937007874015748" bottom="0.1968503937007874" header="0.2755905511811024" footer="0.2755905511811024"/>
  <pageSetup horizontalDpi="600" verticalDpi="600" orientation="landscape" paperSize="9" scale="78" r:id="rId2"/>
  <rowBreaks count="2" manualBreakCount="2">
    <brk id="42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d0109377</dc:creator>
  <cp:keywords/>
  <dc:description/>
  <cp:lastModifiedBy>Microsoft</cp:lastModifiedBy>
  <cp:lastPrinted>2012-05-08T12:16:10Z</cp:lastPrinted>
  <dcterms:created xsi:type="dcterms:W3CDTF">2007-10-11T17:04:11Z</dcterms:created>
  <dcterms:modified xsi:type="dcterms:W3CDTF">2016-07-22T23:36:39Z</dcterms:modified>
  <cp:category/>
  <cp:version/>
  <cp:contentType/>
  <cp:contentStatus/>
</cp:coreProperties>
</file>