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B75A2C21-B99A-4D15-A37E-37560CE23A3E}" xr6:coauthVersionLast="45" xr6:coauthVersionMax="45" xr10:uidLastSave="{00000000-0000-0000-0000-000000000000}"/>
  <bookViews>
    <workbookView xWindow="-120" yWindow="-120" windowWidth="20730" windowHeight="11160" xr2:uid="{6D2D35EE-38AA-49AA-AF0E-54D91C58C82F}"/>
  </bookViews>
  <sheets>
    <sheet name="ENTRADA DE DADOS" sheetId="1" r:id="rId1"/>
    <sheet name="GRÁFICOS DE CONTRO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Q4" i="1"/>
  <c r="K4" i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</calcChain>
</file>

<file path=xl/sharedStrings.xml><?xml version="1.0" encoding="utf-8"?>
<sst xmlns="http://schemas.openxmlformats.org/spreadsheetml/2006/main" count="30" uniqueCount="11">
  <si>
    <t>SEMANA</t>
  </si>
  <si>
    <t>ENTRADA</t>
  </si>
  <si>
    <t>SALDO</t>
  </si>
  <si>
    <t>H.H PREVISTO</t>
  </si>
  <si>
    <t>REALIZADO</t>
  </si>
  <si>
    <t>BACKLOG</t>
  </si>
  <si>
    <t>CAPACIDADE (H.H)</t>
  </si>
  <si>
    <t>SAÍDA</t>
  </si>
  <si>
    <t>Backlog - Manutenção Mecânica</t>
  </si>
  <si>
    <t>Backlog - Manutenção Elétrica</t>
  </si>
  <si>
    <t>Backlog - Manutenção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</si>
</sst>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CONTROLE DE BACKLOG - MECÂNICA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'ENTRADA DE DADOS'!$B$3</c:f>
              <c:strCache>
                <c:ptCount val="1"/>
                <c:pt idx="0">
                  <c:v>H.H PREVISTO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'ENTRADA DE DADOS'!$B$4:$B$43</c:f>
              <c:numCache>
                <c:formatCode>General</c:formatCode>
                <c:ptCount val="40"/>
                <c:pt idx="0">
                  <c:v>64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88</c:v>
                </c:pt>
                <c:pt idx="6">
                  <c:v>45</c:v>
                </c:pt>
                <c:pt idx="7">
                  <c:v>50</c:v>
                </c:pt>
                <c:pt idx="8">
                  <c:v>100</c:v>
                </c:pt>
                <c:pt idx="9">
                  <c:v>120</c:v>
                </c:pt>
                <c:pt idx="10">
                  <c:v>80</c:v>
                </c:pt>
                <c:pt idx="11">
                  <c:v>50</c:v>
                </c:pt>
                <c:pt idx="1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E-4113-93CF-59B105463DCF}"/>
            </c:ext>
          </c:extLst>
        </c:ser>
        <c:ser>
          <c:idx val="2"/>
          <c:order val="1"/>
          <c:tx>
            <c:strRef>
              <c:f>'ENTRADA DE DADOS'!$C$3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'ENTRADA DE DADOS'!$C$4:$C$43</c:f>
              <c:numCache>
                <c:formatCode>General</c:formatCode>
                <c:ptCount val="40"/>
                <c:pt idx="0">
                  <c:v>12</c:v>
                </c:pt>
                <c:pt idx="1">
                  <c:v>20</c:v>
                </c:pt>
                <c:pt idx="2">
                  <c:v>45</c:v>
                </c:pt>
                <c:pt idx="3">
                  <c:v>75</c:v>
                </c:pt>
                <c:pt idx="4">
                  <c:v>80</c:v>
                </c:pt>
                <c:pt idx="5">
                  <c:v>30</c:v>
                </c:pt>
                <c:pt idx="6">
                  <c:v>100</c:v>
                </c:pt>
                <c:pt idx="7">
                  <c:v>32</c:v>
                </c:pt>
                <c:pt idx="8">
                  <c:v>50</c:v>
                </c:pt>
                <c:pt idx="9">
                  <c:v>105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E-4113-93CF-59B105463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-27"/>
        <c:axId val="533078928"/>
        <c:axId val="533079256"/>
      </c:barChart>
      <c:lineChart>
        <c:grouping val="standard"/>
        <c:varyColors val="0"/>
        <c:ser>
          <c:idx val="3"/>
          <c:order val="2"/>
          <c:tx>
            <c:strRef>
              <c:f>'ENTRADA DE DADOS'!$D$3</c:f>
              <c:strCache>
                <c:ptCount val="1"/>
                <c:pt idx="0">
                  <c:v>BACKLOG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'ENTRADA DE DADOS'!$D$4:$D$43</c:f>
              <c:numCache>
                <c:formatCode>General</c:formatCode>
                <c:ptCount val="40"/>
                <c:pt idx="0">
                  <c:v>52</c:v>
                </c:pt>
                <c:pt idx="1">
                  <c:v>62</c:v>
                </c:pt>
                <c:pt idx="2">
                  <c:v>85</c:v>
                </c:pt>
                <c:pt idx="3">
                  <c:v>60</c:v>
                </c:pt>
                <c:pt idx="4">
                  <c:v>20</c:v>
                </c:pt>
                <c:pt idx="5">
                  <c:v>78</c:v>
                </c:pt>
                <c:pt idx="6">
                  <c:v>23</c:v>
                </c:pt>
                <c:pt idx="7">
                  <c:v>41</c:v>
                </c:pt>
                <c:pt idx="8">
                  <c:v>91</c:v>
                </c:pt>
                <c:pt idx="9">
                  <c:v>106</c:v>
                </c:pt>
                <c:pt idx="10">
                  <c:v>86</c:v>
                </c:pt>
                <c:pt idx="11">
                  <c:v>36</c:v>
                </c:pt>
                <c:pt idx="12">
                  <c:v>-34</c:v>
                </c:pt>
                <c:pt idx="13">
                  <c:v>-34</c:v>
                </c:pt>
                <c:pt idx="14">
                  <c:v>-34</c:v>
                </c:pt>
                <c:pt idx="15">
                  <c:v>-34</c:v>
                </c:pt>
                <c:pt idx="16">
                  <c:v>-34</c:v>
                </c:pt>
                <c:pt idx="17">
                  <c:v>-34</c:v>
                </c:pt>
                <c:pt idx="18">
                  <c:v>-34</c:v>
                </c:pt>
                <c:pt idx="19">
                  <c:v>-34</c:v>
                </c:pt>
                <c:pt idx="20">
                  <c:v>-34</c:v>
                </c:pt>
                <c:pt idx="21">
                  <c:v>-34</c:v>
                </c:pt>
                <c:pt idx="22">
                  <c:v>-34</c:v>
                </c:pt>
                <c:pt idx="23">
                  <c:v>-34</c:v>
                </c:pt>
                <c:pt idx="24">
                  <c:v>-34</c:v>
                </c:pt>
                <c:pt idx="25">
                  <c:v>-34</c:v>
                </c:pt>
                <c:pt idx="26">
                  <c:v>-34</c:v>
                </c:pt>
                <c:pt idx="27">
                  <c:v>-34</c:v>
                </c:pt>
                <c:pt idx="28">
                  <c:v>-34</c:v>
                </c:pt>
                <c:pt idx="29">
                  <c:v>-34</c:v>
                </c:pt>
                <c:pt idx="30">
                  <c:v>-34</c:v>
                </c:pt>
                <c:pt idx="31">
                  <c:v>-34</c:v>
                </c:pt>
                <c:pt idx="32">
                  <c:v>-34</c:v>
                </c:pt>
                <c:pt idx="33">
                  <c:v>-34</c:v>
                </c:pt>
                <c:pt idx="34">
                  <c:v>-34</c:v>
                </c:pt>
                <c:pt idx="35">
                  <c:v>-34</c:v>
                </c:pt>
                <c:pt idx="36">
                  <c:v>-34</c:v>
                </c:pt>
                <c:pt idx="37">
                  <c:v>-34</c:v>
                </c:pt>
                <c:pt idx="38">
                  <c:v>-34</c:v>
                </c:pt>
                <c:pt idx="39">
                  <c:v>-34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E-4113-93CF-59B105463DCF}"/>
            </c:ext>
          </c:extLst>
        </c:ser>
        <c:ser>
          <c:idx val="0"/>
          <c:order val="3"/>
          <c:tx>
            <c:strRef>
              <c:f>'ENTRADA DE DADOS'!$E$2</c:f>
              <c:strCache>
                <c:ptCount val="1"/>
                <c:pt idx="0">
                  <c:v>CAPACIDADE (H.H)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'ENTRADA DE DADOS'!$E$4:$E$43</c:f>
              <c:numCache>
                <c:formatCode>General</c:formatCode>
                <c:ptCount val="40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105</c:v>
                </c:pt>
                <c:pt idx="22">
                  <c:v>105</c:v>
                </c:pt>
                <c:pt idx="23">
                  <c:v>105</c:v>
                </c:pt>
                <c:pt idx="24">
                  <c:v>105</c:v>
                </c:pt>
                <c:pt idx="25">
                  <c:v>105</c:v>
                </c:pt>
                <c:pt idx="26">
                  <c:v>105</c:v>
                </c:pt>
                <c:pt idx="27">
                  <c:v>105</c:v>
                </c:pt>
                <c:pt idx="28">
                  <c:v>105</c:v>
                </c:pt>
                <c:pt idx="29">
                  <c:v>105</c:v>
                </c:pt>
                <c:pt idx="30">
                  <c:v>105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105</c:v>
                </c:pt>
                <c:pt idx="37">
                  <c:v>105</c:v>
                </c:pt>
                <c:pt idx="38">
                  <c:v>105</c:v>
                </c:pt>
                <c:pt idx="39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BE-4113-93CF-59B105463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78928"/>
        <c:axId val="533079256"/>
      </c:lineChart>
      <c:catAx>
        <c:axId val="53307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SEMANAS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3079256"/>
        <c:crosses val="autoZero"/>
        <c:auto val="1"/>
        <c:lblAlgn val="ctr"/>
        <c:lblOffset val="100"/>
        <c:noMultiLvlLbl val="0"/>
      </c:catAx>
      <c:valAx>
        <c:axId val="53307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HOMEM/HORA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30789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992450474207155"/>
          <c:y val="0.89730586706964655"/>
          <c:w val="0.37509100094882508"/>
          <c:h val="7.57581059943264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CONTROLE DE BACKLOG - ELÉTRICA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'ENTRADA DE DADOS'!$H$3</c:f>
              <c:strCache>
                <c:ptCount val="1"/>
                <c:pt idx="0">
                  <c:v>H.H PREVISTO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'ENTRADA DE DADOS'!$H$4:$H$43</c:f>
              <c:numCache>
                <c:formatCode>General</c:formatCode>
                <c:ptCount val="40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55</c:v>
                </c:pt>
                <c:pt idx="5">
                  <c:v>50</c:v>
                </c:pt>
                <c:pt idx="6">
                  <c:v>30</c:v>
                </c:pt>
                <c:pt idx="7">
                  <c:v>60</c:v>
                </c:pt>
                <c:pt idx="8">
                  <c:v>30</c:v>
                </c:pt>
                <c:pt idx="9">
                  <c:v>15</c:v>
                </c:pt>
                <c:pt idx="29">
                  <c:v>60</c:v>
                </c:pt>
                <c:pt idx="3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D-4708-A237-EFB29F7FC787}"/>
            </c:ext>
          </c:extLst>
        </c:ser>
        <c:ser>
          <c:idx val="1"/>
          <c:order val="1"/>
          <c:tx>
            <c:strRef>
              <c:f>'ENTRADA DE DADOS'!$I$3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'ENTRADA DE DADOS'!$I$4:$I$43</c:f>
              <c:numCache>
                <c:formatCode>General</c:formatCode>
                <c:ptCount val="40"/>
                <c:pt idx="0">
                  <c:v>15</c:v>
                </c:pt>
                <c:pt idx="1">
                  <c:v>35</c:v>
                </c:pt>
                <c:pt idx="2">
                  <c:v>25</c:v>
                </c:pt>
                <c:pt idx="3">
                  <c:v>60</c:v>
                </c:pt>
                <c:pt idx="4">
                  <c:v>40</c:v>
                </c:pt>
                <c:pt idx="5">
                  <c:v>25</c:v>
                </c:pt>
                <c:pt idx="6">
                  <c:v>15</c:v>
                </c:pt>
                <c:pt idx="7">
                  <c:v>70</c:v>
                </c:pt>
                <c:pt idx="8">
                  <c:v>70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D-4708-A237-EFB29F7FC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259328"/>
        <c:axId val="559253752"/>
      </c:barChart>
      <c:lineChart>
        <c:grouping val="standard"/>
        <c:varyColors val="0"/>
        <c:ser>
          <c:idx val="2"/>
          <c:order val="2"/>
          <c:tx>
            <c:strRef>
              <c:f>'ENTRADA DE DADOS'!$J$3</c:f>
              <c:strCache>
                <c:ptCount val="1"/>
                <c:pt idx="0">
                  <c:v>BACKLOG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'ENTRADA DE DADOS'!$J$4:$J$43</c:f>
              <c:numCache>
                <c:formatCode>General</c:formatCode>
                <c:ptCount val="40"/>
                <c:pt idx="0">
                  <c:v>5</c:v>
                </c:pt>
                <c:pt idx="1">
                  <c:v>0</c:v>
                </c:pt>
                <c:pt idx="2">
                  <c:v>15</c:v>
                </c:pt>
                <c:pt idx="3">
                  <c:v>5</c:v>
                </c:pt>
                <c:pt idx="4">
                  <c:v>20</c:v>
                </c:pt>
                <c:pt idx="5">
                  <c:v>45</c:v>
                </c:pt>
                <c:pt idx="6">
                  <c:v>60</c:v>
                </c:pt>
                <c:pt idx="7">
                  <c:v>50</c:v>
                </c:pt>
                <c:pt idx="8">
                  <c:v>10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3D-4708-A237-EFB29F7FC787}"/>
            </c:ext>
          </c:extLst>
        </c:ser>
        <c:ser>
          <c:idx val="3"/>
          <c:order val="3"/>
          <c:tx>
            <c:strRef>
              <c:f>'ENTRADA DE DADOS'!$K$3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'ENTRADA DE DADOS'!$K$4:$K$43</c:f>
              <c:numCache>
                <c:formatCode>General</c:formatCode>
                <c:ptCount val="40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3D-4708-A237-EFB29F7FC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259328"/>
        <c:axId val="559253752"/>
      </c:lineChart>
      <c:catAx>
        <c:axId val="55925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SEMANAS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253752"/>
        <c:crosses val="autoZero"/>
        <c:auto val="1"/>
        <c:lblAlgn val="ctr"/>
        <c:lblOffset val="100"/>
        <c:noMultiLvlLbl val="0"/>
      </c:catAx>
      <c:valAx>
        <c:axId val="55925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HOMEM/HORA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25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CONTROLE DE BACKLOG - PREDIAL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'ENTRADA DE DADOS'!$N$3</c:f>
              <c:strCache>
                <c:ptCount val="1"/>
                <c:pt idx="0">
                  <c:v>H.H PREVISTO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'ENTRADA DE DADOS'!$N$4:$N$43</c:f>
              <c:numCache>
                <c:formatCode>General</c:formatCode>
                <c:ptCount val="40"/>
                <c:pt idx="0">
                  <c:v>40</c:v>
                </c:pt>
                <c:pt idx="1">
                  <c:v>50</c:v>
                </c:pt>
                <c:pt idx="2">
                  <c:v>75</c:v>
                </c:pt>
                <c:pt idx="3">
                  <c:v>30</c:v>
                </c:pt>
                <c:pt idx="4">
                  <c:v>40</c:v>
                </c:pt>
                <c:pt idx="5">
                  <c:v>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1-474B-BFAE-6DF4C5E9C9DB}"/>
            </c:ext>
          </c:extLst>
        </c:ser>
        <c:ser>
          <c:idx val="1"/>
          <c:order val="1"/>
          <c:tx>
            <c:strRef>
              <c:f>'ENTRADA DE DADOS'!$O$3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'ENTRADA DE DADOS'!$O$4:$O$43</c:f>
              <c:numCache>
                <c:formatCode>General</c:formatCode>
                <c:ptCount val="40"/>
                <c:pt idx="0">
                  <c:v>40</c:v>
                </c:pt>
                <c:pt idx="1">
                  <c:v>40</c:v>
                </c:pt>
                <c:pt idx="2">
                  <c:v>50</c:v>
                </c:pt>
                <c:pt idx="3">
                  <c:v>40</c:v>
                </c:pt>
                <c:pt idx="4">
                  <c:v>0</c:v>
                </c:pt>
                <c:pt idx="5">
                  <c:v>20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1-474B-BFAE-6DF4C5E9C9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27"/>
        <c:axId val="605975488"/>
        <c:axId val="605977128"/>
      </c:barChart>
      <c:lineChart>
        <c:grouping val="standard"/>
        <c:varyColors val="0"/>
        <c:ser>
          <c:idx val="2"/>
          <c:order val="2"/>
          <c:tx>
            <c:strRef>
              <c:f>'ENTRADA DE DADOS'!$P$3</c:f>
              <c:strCache>
                <c:ptCount val="1"/>
                <c:pt idx="0">
                  <c:v>BACKLOG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'ENTRADA DE DADOS'!$P$4:$P$43</c:f>
              <c:numCache>
                <c:formatCode>General</c:formatCode>
                <c:ptCount val="40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25</c:v>
                </c:pt>
                <c:pt idx="4">
                  <c:v>65</c:v>
                </c:pt>
                <c:pt idx="5">
                  <c:v>45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71-474B-BFAE-6DF4C5E9C9DB}"/>
            </c:ext>
          </c:extLst>
        </c:ser>
        <c:ser>
          <c:idx val="3"/>
          <c:order val="3"/>
          <c:tx>
            <c:strRef>
              <c:f>'ENTRADA DE DADOS'!$Q$3</c:f>
              <c:strCache>
                <c:ptCount val="1"/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'ENTRADA DE DADOS'!$Q$4:$Q$43</c:f>
              <c:numCache>
                <c:formatCode>General</c:formatCode>
                <c:ptCount val="40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71-474B-BFAE-6DF4C5E9C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75488"/>
        <c:axId val="605977128"/>
      </c:lineChart>
      <c:catAx>
        <c:axId val="60597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SEMANAS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5977128"/>
        <c:crosses val="autoZero"/>
        <c:auto val="1"/>
        <c:lblAlgn val="ctr"/>
        <c:lblOffset val="100"/>
        <c:noMultiLvlLbl val="0"/>
      </c:catAx>
      <c:valAx>
        <c:axId val="60597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HOMEM/HORA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59754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0</xdr:rowOff>
    </xdr:from>
    <xdr:to>
      <xdr:col>20</xdr:col>
      <xdr:colOff>47625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9908F47-9DFB-4D22-9FA8-B7690D5DD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114300</xdr:rowOff>
    </xdr:from>
    <xdr:to>
      <xdr:col>20</xdr:col>
      <xdr:colOff>19050</xdr:colOff>
      <xdr:row>3</xdr:row>
      <xdr:rowOff>85725</xdr:rowOff>
    </xdr:to>
    <xdr:sp macro="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4277E657-A033-49CC-832B-17079A2014EA}"/>
            </a:ext>
          </a:extLst>
        </xdr:cNvPr>
        <xdr:cNvSpPr/>
      </xdr:nvSpPr>
      <xdr:spPr>
        <a:xfrm>
          <a:off x="95250" y="114300"/>
          <a:ext cx="12115800" cy="542925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2400" b="1"/>
            <a:t>MANUTENÇÃO PLANEJADA - CONTROLE DE BACKLOG</a:t>
          </a:r>
          <a:r>
            <a:rPr lang="pt-BR" sz="2400" b="1" baseline="0"/>
            <a:t> (HOMEM/HORA)</a:t>
          </a:r>
          <a:endParaRPr lang="pt-BR" sz="1100"/>
        </a:p>
      </xdr:txBody>
    </xdr:sp>
    <xdr:clientData/>
  </xdr:twoCellAnchor>
  <xdr:twoCellAnchor>
    <xdr:from>
      <xdr:col>0</xdr:col>
      <xdr:colOff>76200</xdr:colOff>
      <xdr:row>19</xdr:row>
      <xdr:rowOff>161925</xdr:rowOff>
    </xdr:from>
    <xdr:to>
      <xdr:col>20</xdr:col>
      <xdr:colOff>38100</xdr:colOff>
      <xdr:row>34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63BD0B8-1EE5-428A-A69D-01F8D8779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36</xdr:row>
      <xdr:rowOff>0</xdr:rowOff>
    </xdr:from>
    <xdr:to>
      <xdr:col>20</xdr:col>
      <xdr:colOff>19050</xdr:colOff>
      <xdr:row>51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BC1E568-B396-4B0B-9AB0-11BCAE981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2B24-10A5-4681-9132-0746964A6219}">
  <sheetPr>
    <tabColor theme="4"/>
  </sheetPr>
  <dimension ref="A1:R43"/>
  <sheetViews>
    <sheetView showGridLines="0" tabSelected="1" zoomScale="85" zoomScaleNormal="85" workbookViewId="0">
      <selection activeCell="O52" sqref="O52"/>
    </sheetView>
  </sheetViews>
  <sheetFormatPr defaultRowHeight="12.75" x14ac:dyDescent="0.25"/>
  <cols>
    <col min="1" max="1" width="8.85546875" style="8" bestFit="1" customWidth="1"/>
    <col min="2" max="2" width="14.28515625" style="8" bestFit="1" customWidth="1"/>
    <col min="3" max="3" width="11.42578125" style="8" bestFit="1" customWidth="1"/>
    <col min="4" max="4" width="10.140625" style="8" bestFit="1" customWidth="1"/>
    <col min="5" max="5" width="18.140625" style="8" bestFit="1" customWidth="1"/>
    <col min="6" max="6" width="2.7109375" style="8" customWidth="1"/>
    <col min="7" max="7" width="8.85546875" style="8" bestFit="1" customWidth="1"/>
    <col min="8" max="8" width="14.28515625" style="8" bestFit="1" customWidth="1"/>
    <col min="9" max="9" width="11.42578125" style="8" bestFit="1" customWidth="1"/>
    <col min="10" max="10" width="10.140625" style="8" bestFit="1" customWidth="1"/>
    <col min="11" max="11" width="18.140625" style="8" bestFit="1" customWidth="1"/>
    <col min="12" max="12" width="2.7109375" style="8" customWidth="1"/>
    <col min="13" max="13" width="8.85546875" style="8" bestFit="1" customWidth="1"/>
    <col min="14" max="14" width="14.28515625" style="8" bestFit="1" customWidth="1"/>
    <col min="15" max="15" width="11.42578125" style="8" bestFit="1" customWidth="1"/>
    <col min="16" max="16" width="10.140625" style="8" bestFit="1" customWidth="1"/>
    <col min="17" max="17" width="18.140625" style="8" bestFit="1" customWidth="1"/>
    <col min="18" max="18" width="2.5703125" style="8" customWidth="1"/>
    <col min="19" max="16384" width="9.140625" style="8"/>
  </cols>
  <sheetData>
    <row r="1" spans="1:18" x14ac:dyDescent="0.25">
      <c r="A1" s="13" t="s">
        <v>8</v>
      </c>
      <c r="B1" s="13"/>
      <c r="C1" s="13"/>
      <c r="D1" s="13"/>
      <c r="E1" s="13"/>
      <c r="G1" s="13" t="s">
        <v>9</v>
      </c>
      <c r="H1" s="13"/>
      <c r="I1" s="13"/>
      <c r="J1" s="13"/>
      <c r="K1" s="13"/>
      <c r="M1" s="13" t="s">
        <v>10</v>
      </c>
      <c r="N1" s="13"/>
      <c r="O1" s="13"/>
      <c r="P1" s="13"/>
      <c r="Q1" s="13"/>
    </row>
    <row r="2" spans="1:18" ht="16.5" customHeight="1" thickBot="1" x14ac:dyDescent="0.3">
      <c r="A2" s="2" t="s">
        <v>0</v>
      </c>
      <c r="B2" s="6" t="s">
        <v>1</v>
      </c>
      <c r="C2" s="6" t="s">
        <v>7</v>
      </c>
      <c r="D2" s="6" t="s">
        <v>2</v>
      </c>
      <c r="E2" s="3" t="s">
        <v>6</v>
      </c>
      <c r="F2" s="7"/>
      <c r="G2" s="2" t="s">
        <v>0</v>
      </c>
      <c r="H2" s="6" t="s">
        <v>1</v>
      </c>
      <c r="I2" s="6" t="s">
        <v>7</v>
      </c>
      <c r="J2" s="6" t="s">
        <v>2</v>
      </c>
      <c r="K2" s="3" t="s">
        <v>6</v>
      </c>
      <c r="L2" s="7"/>
      <c r="M2" s="2" t="s">
        <v>0</v>
      </c>
      <c r="N2" s="6" t="s">
        <v>1</v>
      </c>
      <c r="O2" s="6" t="s">
        <v>7</v>
      </c>
      <c r="P2" s="6" t="s">
        <v>2</v>
      </c>
      <c r="Q2" s="3" t="s">
        <v>6</v>
      </c>
      <c r="R2" s="7"/>
    </row>
    <row r="3" spans="1:18" ht="13.5" thickTop="1" x14ac:dyDescent="0.25">
      <c r="A3" s="4" t="s">
        <v>0</v>
      </c>
      <c r="B3" s="9" t="s">
        <v>3</v>
      </c>
      <c r="C3" s="9" t="s">
        <v>4</v>
      </c>
      <c r="D3" s="9" t="s">
        <v>5</v>
      </c>
      <c r="E3" s="5"/>
      <c r="F3" s="7"/>
      <c r="G3" s="4" t="s">
        <v>0</v>
      </c>
      <c r="H3" s="9" t="s">
        <v>3</v>
      </c>
      <c r="I3" s="9" t="s">
        <v>4</v>
      </c>
      <c r="J3" s="9" t="s">
        <v>5</v>
      </c>
      <c r="K3" s="5"/>
      <c r="L3" s="7"/>
      <c r="M3" s="4" t="s">
        <v>0</v>
      </c>
      <c r="N3" s="9" t="s">
        <v>3</v>
      </c>
      <c r="O3" s="9" t="s">
        <v>4</v>
      </c>
      <c r="P3" s="9" t="s">
        <v>5</v>
      </c>
      <c r="Q3" s="5"/>
      <c r="R3" s="7"/>
    </row>
    <row r="4" spans="1:18" ht="13.5" thickBot="1" x14ac:dyDescent="0.3">
      <c r="A4" s="10">
        <v>1</v>
      </c>
      <c r="B4" s="10">
        <v>64</v>
      </c>
      <c r="C4" s="10">
        <v>12</v>
      </c>
      <c r="D4" s="10">
        <f>B4-C4</f>
        <v>52</v>
      </c>
      <c r="E4" s="10">
        <f>(3*7)*5</f>
        <v>105</v>
      </c>
      <c r="F4" s="7"/>
      <c r="G4" s="10">
        <v>1</v>
      </c>
      <c r="H4" s="10">
        <v>20</v>
      </c>
      <c r="I4" s="10">
        <v>15</v>
      </c>
      <c r="J4" s="10">
        <f>H4-I4</f>
        <v>5</v>
      </c>
      <c r="K4" s="10">
        <f>(2*7)*5</f>
        <v>70</v>
      </c>
      <c r="L4" s="7"/>
      <c r="M4" s="10">
        <v>1</v>
      </c>
      <c r="N4" s="10">
        <v>40</v>
      </c>
      <c r="O4" s="10">
        <v>40</v>
      </c>
      <c r="P4" s="10">
        <f>N4-O4</f>
        <v>0</v>
      </c>
      <c r="Q4" s="10">
        <f>(2*7)*5</f>
        <v>70</v>
      </c>
      <c r="R4" s="7"/>
    </row>
    <row r="5" spans="1:18" ht="14.25" thickTop="1" thickBot="1" x14ac:dyDescent="0.3">
      <c r="A5" s="12">
        <v>2</v>
      </c>
      <c r="B5" s="12">
        <v>30</v>
      </c>
      <c r="C5" s="12">
        <v>20</v>
      </c>
      <c r="D5" s="12">
        <f>(D4+B5)-C5</f>
        <v>62</v>
      </c>
      <c r="E5" s="12">
        <f t="shared" ref="E5:E43" si="0">(3*7)*5</f>
        <v>105</v>
      </c>
      <c r="F5" s="7"/>
      <c r="G5" s="12">
        <v>2</v>
      </c>
      <c r="H5" s="12">
        <v>30</v>
      </c>
      <c r="I5" s="12">
        <v>35</v>
      </c>
      <c r="J5" s="12">
        <f>(J4+H5)-I5</f>
        <v>0</v>
      </c>
      <c r="K5" s="12">
        <f t="shared" ref="K5:K43" si="1">(2*7)*5</f>
        <v>70</v>
      </c>
      <c r="L5" s="7"/>
      <c r="M5" s="12">
        <v>2</v>
      </c>
      <c r="N5" s="12">
        <v>50</v>
      </c>
      <c r="O5" s="12">
        <v>40</v>
      </c>
      <c r="P5" s="12">
        <f>(P4+N5)-O5</f>
        <v>10</v>
      </c>
      <c r="Q5" s="12">
        <f t="shared" ref="Q5:Q43" si="2">(2*7)*5</f>
        <v>70</v>
      </c>
      <c r="R5" s="7"/>
    </row>
    <row r="6" spans="1:18" ht="14.25" thickTop="1" thickBot="1" x14ac:dyDescent="0.3">
      <c r="A6" s="11">
        <v>3</v>
      </c>
      <c r="B6" s="11">
        <v>68</v>
      </c>
      <c r="C6" s="11">
        <v>45</v>
      </c>
      <c r="D6" s="11">
        <f t="shared" ref="D6:D43" si="3">(D5+B6)-C6</f>
        <v>85</v>
      </c>
      <c r="E6" s="11">
        <f t="shared" si="0"/>
        <v>105</v>
      </c>
      <c r="F6" s="7"/>
      <c r="G6" s="11">
        <v>3</v>
      </c>
      <c r="H6" s="11">
        <v>40</v>
      </c>
      <c r="I6" s="11">
        <v>25</v>
      </c>
      <c r="J6" s="11">
        <f t="shared" ref="J6:J43" si="4">(J5+H6)-I6</f>
        <v>15</v>
      </c>
      <c r="K6" s="11">
        <f t="shared" si="1"/>
        <v>70</v>
      </c>
      <c r="L6" s="7"/>
      <c r="M6" s="11">
        <v>3</v>
      </c>
      <c r="N6" s="11">
        <v>75</v>
      </c>
      <c r="O6" s="11">
        <v>50</v>
      </c>
      <c r="P6" s="11">
        <f t="shared" ref="P6:P43" si="5">(P5+N6)-O6</f>
        <v>35</v>
      </c>
      <c r="Q6" s="11">
        <f t="shared" si="2"/>
        <v>70</v>
      </c>
      <c r="R6" s="7"/>
    </row>
    <row r="7" spans="1:18" ht="14.25" thickTop="1" thickBot="1" x14ac:dyDescent="0.3">
      <c r="A7" s="12">
        <v>4</v>
      </c>
      <c r="B7" s="12">
        <v>50</v>
      </c>
      <c r="C7" s="12">
        <v>75</v>
      </c>
      <c r="D7" s="12">
        <f t="shared" si="3"/>
        <v>60</v>
      </c>
      <c r="E7" s="12">
        <f t="shared" si="0"/>
        <v>105</v>
      </c>
      <c r="F7" s="7"/>
      <c r="G7" s="12">
        <v>4</v>
      </c>
      <c r="H7" s="12">
        <v>50</v>
      </c>
      <c r="I7" s="12">
        <v>60</v>
      </c>
      <c r="J7" s="12">
        <f t="shared" si="4"/>
        <v>5</v>
      </c>
      <c r="K7" s="12">
        <f t="shared" si="1"/>
        <v>70</v>
      </c>
      <c r="L7" s="7"/>
      <c r="M7" s="12">
        <v>4</v>
      </c>
      <c r="N7" s="12">
        <v>30</v>
      </c>
      <c r="O7" s="12">
        <v>40</v>
      </c>
      <c r="P7" s="12">
        <f t="shared" si="5"/>
        <v>25</v>
      </c>
      <c r="Q7" s="12">
        <f t="shared" si="2"/>
        <v>70</v>
      </c>
      <c r="R7" s="7"/>
    </row>
    <row r="8" spans="1:18" ht="14.25" thickTop="1" thickBot="1" x14ac:dyDescent="0.3">
      <c r="A8" s="11">
        <v>5</v>
      </c>
      <c r="B8" s="11">
        <v>40</v>
      </c>
      <c r="C8" s="11">
        <v>80</v>
      </c>
      <c r="D8" s="11">
        <f t="shared" si="3"/>
        <v>20</v>
      </c>
      <c r="E8" s="11">
        <f t="shared" si="0"/>
        <v>105</v>
      </c>
      <c r="F8" s="7"/>
      <c r="G8" s="11">
        <v>5</v>
      </c>
      <c r="H8" s="11">
        <v>55</v>
      </c>
      <c r="I8" s="11">
        <v>40</v>
      </c>
      <c r="J8" s="11">
        <f t="shared" si="4"/>
        <v>20</v>
      </c>
      <c r="K8" s="11">
        <f t="shared" si="1"/>
        <v>70</v>
      </c>
      <c r="L8" s="7"/>
      <c r="M8" s="11">
        <v>5</v>
      </c>
      <c r="N8" s="11">
        <v>40</v>
      </c>
      <c r="O8" s="11">
        <v>0</v>
      </c>
      <c r="P8" s="11">
        <f t="shared" si="5"/>
        <v>65</v>
      </c>
      <c r="Q8" s="11">
        <f t="shared" si="2"/>
        <v>70</v>
      </c>
      <c r="R8" s="7"/>
    </row>
    <row r="9" spans="1:18" ht="14.25" thickTop="1" thickBot="1" x14ac:dyDescent="0.3">
      <c r="A9" s="12">
        <v>6</v>
      </c>
      <c r="B9" s="12">
        <v>88</v>
      </c>
      <c r="C9" s="12">
        <v>30</v>
      </c>
      <c r="D9" s="12">
        <f t="shared" si="3"/>
        <v>78</v>
      </c>
      <c r="E9" s="12">
        <f t="shared" si="0"/>
        <v>105</v>
      </c>
      <c r="F9" s="7"/>
      <c r="G9" s="12">
        <v>6</v>
      </c>
      <c r="H9" s="12">
        <v>50</v>
      </c>
      <c r="I9" s="12">
        <v>25</v>
      </c>
      <c r="J9" s="12">
        <f t="shared" si="4"/>
        <v>45</v>
      </c>
      <c r="K9" s="12">
        <f t="shared" si="1"/>
        <v>70</v>
      </c>
      <c r="L9" s="7"/>
      <c r="M9" s="12">
        <v>6</v>
      </c>
      <c r="N9" s="12">
        <v>0</v>
      </c>
      <c r="O9" s="12">
        <v>20</v>
      </c>
      <c r="P9" s="12">
        <f t="shared" si="5"/>
        <v>45</v>
      </c>
      <c r="Q9" s="12">
        <f t="shared" si="2"/>
        <v>70</v>
      </c>
      <c r="R9" s="7"/>
    </row>
    <row r="10" spans="1:18" ht="14.25" thickTop="1" thickBot="1" x14ac:dyDescent="0.3">
      <c r="A10" s="11">
        <v>7</v>
      </c>
      <c r="B10" s="11">
        <v>45</v>
      </c>
      <c r="C10" s="11">
        <v>100</v>
      </c>
      <c r="D10" s="11">
        <f t="shared" si="3"/>
        <v>23</v>
      </c>
      <c r="E10" s="11">
        <f t="shared" si="0"/>
        <v>105</v>
      </c>
      <c r="F10" s="7"/>
      <c r="G10" s="11">
        <v>7</v>
      </c>
      <c r="H10" s="11">
        <v>30</v>
      </c>
      <c r="I10" s="11">
        <v>15</v>
      </c>
      <c r="J10" s="11">
        <f t="shared" si="4"/>
        <v>60</v>
      </c>
      <c r="K10" s="11">
        <f t="shared" si="1"/>
        <v>70</v>
      </c>
      <c r="L10" s="7"/>
      <c r="M10" s="11">
        <v>7</v>
      </c>
      <c r="N10" s="11">
        <v>20</v>
      </c>
      <c r="O10" s="11">
        <v>45</v>
      </c>
      <c r="P10" s="11">
        <f t="shared" si="5"/>
        <v>20</v>
      </c>
      <c r="Q10" s="11">
        <f t="shared" si="2"/>
        <v>70</v>
      </c>
      <c r="R10" s="7"/>
    </row>
    <row r="11" spans="1:18" ht="14.25" thickTop="1" thickBot="1" x14ac:dyDescent="0.3">
      <c r="A11" s="12">
        <v>8</v>
      </c>
      <c r="B11" s="12">
        <v>50</v>
      </c>
      <c r="C11" s="12">
        <v>32</v>
      </c>
      <c r="D11" s="12">
        <f t="shared" si="3"/>
        <v>41</v>
      </c>
      <c r="E11" s="12">
        <f t="shared" si="0"/>
        <v>105</v>
      </c>
      <c r="F11" s="7"/>
      <c r="G11" s="12">
        <v>8</v>
      </c>
      <c r="H11" s="12">
        <v>60</v>
      </c>
      <c r="I11" s="12">
        <v>70</v>
      </c>
      <c r="J11" s="12">
        <f t="shared" si="4"/>
        <v>50</v>
      </c>
      <c r="K11" s="12">
        <f t="shared" si="1"/>
        <v>70</v>
      </c>
      <c r="L11" s="7"/>
      <c r="M11" s="12">
        <v>8</v>
      </c>
      <c r="N11" s="12"/>
      <c r="O11" s="12"/>
      <c r="P11" s="12">
        <f t="shared" si="5"/>
        <v>20</v>
      </c>
      <c r="Q11" s="12">
        <f t="shared" si="2"/>
        <v>70</v>
      </c>
      <c r="R11" s="7"/>
    </row>
    <row r="12" spans="1:18" ht="14.25" thickTop="1" thickBot="1" x14ac:dyDescent="0.3">
      <c r="A12" s="11">
        <v>9</v>
      </c>
      <c r="B12" s="11">
        <v>100</v>
      </c>
      <c r="C12" s="11">
        <v>50</v>
      </c>
      <c r="D12" s="11">
        <f t="shared" si="3"/>
        <v>91</v>
      </c>
      <c r="E12" s="11">
        <f t="shared" si="0"/>
        <v>105</v>
      </c>
      <c r="F12" s="7"/>
      <c r="G12" s="11">
        <v>9</v>
      </c>
      <c r="H12" s="11">
        <v>30</v>
      </c>
      <c r="I12" s="11">
        <v>70</v>
      </c>
      <c r="J12" s="11">
        <f t="shared" si="4"/>
        <v>10</v>
      </c>
      <c r="K12" s="11">
        <f t="shared" si="1"/>
        <v>70</v>
      </c>
      <c r="L12" s="7"/>
      <c r="M12" s="11">
        <v>9</v>
      </c>
      <c r="N12" s="11"/>
      <c r="O12" s="11"/>
      <c r="P12" s="11">
        <f t="shared" si="5"/>
        <v>20</v>
      </c>
      <c r="Q12" s="11">
        <f t="shared" si="2"/>
        <v>70</v>
      </c>
      <c r="R12" s="7"/>
    </row>
    <row r="13" spans="1:18" ht="14.25" thickTop="1" thickBot="1" x14ac:dyDescent="0.3">
      <c r="A13" s="12">
        <v>10</v>
      </c>
      <c r="B13" s="12">
        <v>120</v>
      </c>
      <c r="C13" s="12">
        <v>105</v>
      </c>
      <c r="D13" s="12">
        <f t="shared" si="3"/>
        <v>106</v>
      </c>
      <c r="E13" s="12">
        <f t="shared" si="0"/>
        <v>105</v>
      </c>
      <c r="F13" s="7"/>
      <c r="G13" s="12">
        <v>10</v>
      </c>
      <c r="H13" s="12">
        <v>15</v>
      </c>
      <c r="I13" s="12">
        <v>5</v>
      </c>
      <c r="J13" s="12">
        <f t="shared" si="4"/>
        <v>20</v>
      </c>
      <c r="K13" s="12">
        <f t="shared" si="1"/>
        <v>70</v>
      </c>
      <c r="L13" s="7"/>
      <c r="M13" s="12">
        <v>10</v>
      </c>
      <c r="N13" s="12"/>
      <c r="O13" s="12"/>
      <c r="P13" s="12">
        <f t="shared" si="5"/>
        <v>20</v>
      </c>
      <c r="Q13" s="12">
        <f t="shared" si="2"/>
        <v>70</v>
      </c>
      <c r="R13" s="7"/>
    </row>
    <row r="14" spans="1:18" ht="14.25" thickTop="1" thickBot="1" x14ac:dyDescent="0.3">
      <c r="A14" s="11">
        <v>11</v>
      </c>
      <c r="B14" s="11">
        <v>80</v>
      </c>
      <c r="C14" s="11">
        <v>100</v>
      </c>
      <c r="D14" s="11">
        <f t="shared" si="3"/>
        <v>86</v>
      </c>
      <c r="E14" s="11">
        <f t="shared" si="0"/>
        <v>105</v>
      </c>
      <c r="F14" s="7"/>
      <c r="G14" s="11">
        <v>11</v>
      </c>
      <c r="H14" s="11"/>
      <c r="I14" s="11"/>
      <c r="J14" s="11">
        <f t="shared" si="4"/>
        <v>20</v>
      </c>
      <c r="K14" s="11">
        <f t="shared" si="1"/>
        <v>70</v>
      </c>
      <c r="L14" s="7"/>
      <c r="M14" s="11">
        <v>11</v>
      </c>
      <c r="N14" s="11"/>
      <c r="O14" s="11"/>
      <c r="P14" s="11">
        <f t="shared" si="5"/>
        <v>20</v>
      </c>
      <c r="Q14" s="11">
        <f t="shared" si="2"/>
        <v>70</v>
      </c>
      <c r="R14" s="7"/>
    </row>
    <row r="15" spans="1:18" ht="14.25" thickTop="1" thickBot="1" x14ac:dyDescent="0.3">
      <c r="A15" s="12">
        <v>12</v>
      </c>
      <c r="B15" s="12">
        <v>50</v>
      </c>
      <c r="C15" s="12">
        <v>100</v>
      </c>
      <c r="D15" s="12">
        <f t="shared" si="3"/>
        <v>36</v>
      </c>
      <c r="E15" s="12">
        <f t="shared" si="0"/>
        <v>105</v>
      </c>
      <c r="F15" s="7"/>
      <c r="G15" s="12">
        <v>12</v>
      </c>
      <c r="H15" s="12"/>
      <c r="I15" s="12"/>
      <c r="J15" s="12">
        <f t="shared" si="4"/>
        <v>20</v>
      </c>
      <c r="K15" s="12">
        <f t="shared" si="1"/>
        <v>70</v>
      </c>
      <c r="L15" s="7"/>
      <c r="M15" s="12">
        <v>12</v>
      </c>
      <c r="N15" s="12"/>
      <c r="O15" s="12"/>
      <c r="P15" s="12">
        <f t="shared" si="5"/>
        <v>20</v>
      </c>
      <c r="Q15" s="12">
        <f t="shared" si="2"/>
        <v>70</v>
      </c>
      <c r="R15" s="7"/>
    </row>
    <row r="16" spans="1:18" ht="14.25" thickTop="1" thickBot="1" x14ac:dyDescent="0.3">
      <c r="A16" s="11">
        <v>13</v>
      </c>
      <c r="B16" s="11">
        <v>30</v>
      </c>
      <c r="C16" s="11">
        <v>100</v>
      </c>
      <c r="D16" s="11">
        <f t="shared" si="3"/>
        <v>-34</v>
      </c>
      <c r="E16" s="11">
        <f t="shared" si="0"/>
        <v>105</v>
      </c>
      <c r="F16" s="7"/>
      <c r="G16" s="11">
        <v>13</v>
      </c>
      <c r="H16" s="11"/>
      <c r="I16" s="11"/>
      <c r="J16" s="11">
        <f t="shared" si="4"/>
        <v>20</v>
      </c>
      <c r="K16" s="11">
        <f t="shared" si="1"/>
        <v>70</v>
      </c>
      <c r="L16" s="7"/>
      <c r="M16" s="11">
        <v>13</v>
      </c>
      <c r="N16" s="11"/>
      <c r="O16" s="11"/>
      <c r="P16" s="11">
        <f t="shared" si="5"/>
        <v>20</v>
      </c>
      <c r="Q16" s="11">
        <f t="shared" si="2"/>
        <v>70</v>
      </c>
      <c r="R16" s="7"/>
    </row>
    <row r="17" spans="1:18" ht="14.25" thickTop="1" thickBot="1" x14ac:dyDescent="0.3">
      <c r="A17" s="12">
        <v>14</v>
      </c>
      <c r="B17" s="12"/>
      <c r="C17" s="12"/>
      <c r="D17" s="12">
        <f t="shared" si="3"/>
        <v>-34</v>
      </c>
      <c r="E17" s="12">
        <f t="shared" si="0"/>
        <v>105</v>
      </c>
      <c r="F17" s="7"/>
      <c r="G17" s="12">
        <v>14</v>
      </c>
      <c r="H17" s="12"/>
      <c r="I17" s="12"/>
      <c r="J17" s="12">
        <f t="shared" si="4"/>
        <v>20</v>
      </c>
      <c r="K17" s="12">
        <f t="shared" si="1"/>
        <v>70</v>
      </c>
      <c r="L17" s="7"/>
      <c r="M17" s="12">
        <v>14</v>
      </c>
      <c r="N17" s="12"/>
      <c r="O17" s="12"/>
      <c r="P17" s="12">
        <f t="shared" si="5"/>
        <v>20</v>
      </c>
      <c r="Q17" s="12">
        <f t="shared" si="2"/>
        <v>70</v>
      </c>
      <c r="R17" s="7"/>
    </row>
    <row r="18" spans="1:18" ht="14.25" thickTop="1" thickBot="1" x14ac:dyDescent="0.3">
      <c r="A18" s="11">
        <v>15</v>
      </c>
      <c r="B18" s="11"/>
      <c r="C18" s="11"/>
      <c r="D18" s="11">
        <f t="shared" si="3"/>
        <v>-34</v>
      </c>
      <c r="E18" s="11">
        <f t="shared" si="0"/>
        <v>105</v>
      </c>
      <c r="F18" s="7"/>
      <c r="G18" s="11">
        <v>15</v>
      </c>
      <c r="H18" s="11"/>
      <c r="I18" s="11"/>
      <c r="J18" s="11">
        <f t="shared" si="4"/>
        <v>20</v>
      </c>
      <c r="K18" s="11">
        <f t="shared" si="1"/>
        <v>70</v>
      </c>
      <c r="L18" s="7"/>
      <c r="M18" s="11">
        <v>15</v>
      </c>
      <c r="N18" s="11"/>
      <c r="O18" s="11"/>
      <c r="P18" s="11">
        <f t="shared" si="5"/>
        <v>20</v>
      </c>
      <c r="Q18" s="11">
        <f t="shared" si="2"/>
        <v>70</v>
      </c>
      <c r="R18" s="7"/>
    </row>
    <row r="19" spans="1:18" ht="14.25" thickTop="1" thickBot="1" x14ac:dyDescent="0.3">
      <c r="A19" s="12">
        <v>16</v>
      </c>
      <c r="B19" s="12"/>
      <c r="C19" s="12"/>
      <c r="D19" s="12">
        <f t="shared" si="3"/>
        <v>-34</v>
      </c>
      <c r="E19" s="12">
        <f t="shared" si="0"/>
        <v>105</v>
      </c>
      <c r="F19" s="7"/>
      <c r="G19" s="12">
        <v>16</v>
      </c>
      <c r="H19" s="12"/>
      <c r="I19" s="12"/>
      <c r="J19" s="12">
        <f t="shared" si="4"/>
        <v>20</v>
      </c>
      <c r="K19" s="12">
        <f t="shared" si="1"/>
        <v>70</v>
      </c>
      <c r="L19" s="7"/>
      <c r="M19" s="12">
        <v>16</v>
      </c>
      <c r="N19" s="12"/>
      <c r="O19" s="12"/>
      <c r="P19" s="12">
        <f t="shared" si="5"/>
        <v>20</v>
      </c>
      <c r="Q19" s="12">
        <f t="shared" si="2"/>
        <v>70</v>
      </c>
      <c r="R19" s="7"/>
    </row>
    <row r="20" spans="1:18" ht="14.25" thickTop="1" thickBot="1" x14ac:dyDescent="0.3">
      <c r="A20" s="11">
        <v>17</v>
      </c>
      <c r="B20" s="11"/>
      <c r="C20" s="11"/>
      <c r="D20" s="11">
        <f t="shared" si="3"/>
        <v>-34</v>
      </c>
      <c r="E20" s="11">
        <f t="shared" si="0"/>
        <v>105</v>
      </c>
      <c r="F20" s="7"/>
      <c r="G20" s="11">
        <v>17</v>
      </c>
      <c r="H20" s="11"/>
      <c r="I20" s="11"/>
      <c r="J20" s="11">
        <f t="shared" si="4"/>
        <v>20</v>
      </c>
      <c r="K20" s="11">
        <f t="shared" si="1"/>
        <v>70</v>
      </c>
      <c r="L20" s="7"/>
      <c r="M20" s="11">
        <v>17</v>
      </c>
      <c r="N20" s="11"/>
      <c r="O20" s="11"/>
      <c r="P20" s="11">
        <f t="shared" si="5"/>
        <v>20</v>
      </c>
      <c r="Q20" s="11">
        <f t="shared" si="2"/>
        <v>70</v>
      </c>
      <c r="R20" s="7"/>
    </row>
    <row r="21" spans="1:18" ht="14.25" thickTop="1" thickBot="1" x14ac:dyDescent="0.3">
      <c r="A21" s="12">
        <v>18</v>
      </c>
      <c r="B21" s="12"/>
      <c r="C21" s="12"/>
      <c r="D21" s="12">
        <f t="shared" si="3"/>
        <v>-34</v>
      </c>
      <c r="E21" s="12">
        <f t="shared" si="0"/>
        <v>105</v>
      </c>
      <c r="F21" s="7"/>
      <c r="G21" s="12">
        <v>18</v>
      </c>
      <c r="H21" s="12"/>
      <c r="I21" s="12"/>
      <c r="J21" s="12">
        <f t="shared" si="4"/>
        <v>20</v>
      </c>
      <c r="K21" s="12">
        <f t="shared" si="1"/>
        <v>70</v>
      </c>
      <c r="L21" s="7"/>
      <c r="M21" s="12">
        <v>18</v>
      </c>
      <c r="N21" s="12"/>
      <c r="O21" s="12"/>
      <c r="P21" s="12">
        <f t="shared" si="5"/>
        <v>20</v>
      </c>
      <c r="Q21" s="12">
        <f t="shared" si="2"/>
        <v>70</v>
      </c>
      <c r="R21" s="7"/>
    </row>
    <row r="22" spans="1:18" ht="14.25" thickTop="1" thickBot="1" x14ac:dyDescent="0.3">
      <c r="A22" s="11">
        <v>19</v>
      </c>
      <c r="B22" s="11"/>
      <c r="C22" s="11"/>
      <c r="D22" s="11">
        <f t="shared" si="3"/>
        <v>-34</v>
      </c>
      <c r="E22" s="11">
        <f t="shared" si="0"/>
        <v>105</v>
      </c>
      <c r="F22" s="7"/>
      <c r="G22" s="11">
        <v>19</v>
      </c>
      <c r="H22" s="11"/>
      <c r="I22" s="11"/>
      <c r="J22" s="11">
        <f t="shared" si="4"/>
        <v>20</v>
      </c>
      <c r="K22" s="11">
        <f t="shared" si="1"/>
        <v>70</v>
      </c>
      <c r="L22" s="7"/>
      <c r="M22" s="11">
        <v>19</v>
      </c>
      <c r="N22" s="11"/>
      <c r="O22" s="11"/>
      <c r="P22" s="11">
        <f t="shared" si="5"/>
        <v>20</v>
      </c>
      <c r="Q22" s="11">
        <f t="shared" si="2"/>
        <v>70</v>
      </c>
      <c r="R22" s="7"/>
    </row>
    <row r="23" spans="1:18" ht="14.25" thickTop="1" thickBot="1" x14ac:dyDescent="0.3">
      <c r="A23" s="12">
        <v>20</v>
      </c>
      <c r="B23" s="12"/>
      <c r="C23" s="12"/>
      <c r="D23" s="12">
        <f t="shared" si="3"/>
        <v>-34</v>
      </c>
      <c r="E23" s="12">
        <f t="shared" si="0"/>
        <v>105</v>
      </c>
      <c r="F23" s="7"/>
      <c r="G23" s="12">
        <v>20</v>
      </c>
      <c r="H23" s="12"/>
      <c r="I23" s="12"/>
      <c r="J23" s="12">
        <f t="shared" si="4"/>
        <v>20</v>
      </c>
      <c r="K23" s="12">
        <f t="shared" si="1"/>
        <v>70</v>
      </c>
      <c r="L23" s="7"/>
      <c r="M23" s="12">
        <v>20</v>
      </c>
      <c r="N23" s="12"/>
      <c r="O23" s="12"/>
      <c r="P23" s="12">
        <f t="shared" si="5"/>
        <v>20</v>
      </c>
      <c r="Q23" s="12">
        <f t="shared" si="2"/>
        <v>70</v>
      </c>
      <c r="R23" s="7"/>
    </row>
    <row r="24" spans="1:18" ht="14.25" thickTop="1" thickBot="1" x14ac:dyDescent="0.3">
      <c r="A24" s="11">
        <v>21</v>
      </c>
      <c r="B24" s="11"/>
      <c r="C24" s="11"/>
      <c r="D24" s="11">
        <f t="shared" si="3"/>
        <v>-34</v>
      </c>
      <c r="E24" s="11">
        <f t="shared" si="0"/>
        <v>105</v>
      </c>
      <c r="F24" s="7"/>
      <c r="G24" s="11">
        <v>21</v>
      </c>
      <c r="H24" s="11"/>
      <c r="I24" s="11"/>
      <c r="J24" s="11">
        <f t="shared" si="4"/>
        <v>20</v>
      </c>
      <c r="K24" s="11">
        <f t="shared" si="1"/>
        <v>70</v>
      </c>
      <c r="L24" s="7"/>
      <c r="M24" s="11">
        <v>21</v>
      </c>
      <c r="N24" s="11"/>
      <c r="O24" s="11"/>
      <c r="P24" s="11">
        <f t="shared" si="5"/>
        <v>20</v>
      </c>
      <c r="Q24" s="11">
        <f t="shared" si="2"/>
        <v>70</v>
      </c>
      <c r="R24" s="7"/>
    </row>
    <row r="25" spans="1:18" ht="14.25" thickTop="1" thickBot="1" x14ac:dyDescent="0.3">
      <c r="A25" s="12">
        <v>22</v>
      </c>
      <c r="B25" s="12"/>
      <c r="C25" s="12"/>
      <c r="D25" s="12">
        <f t="shared" si="3"/>
        <v>-34</v>
      </c>
      <c r="E25" s="12">
        <f t="shared" si="0"/>
        <v>105</v>
      </c>
      <c r="F25" s="7"/>
      <c r="G25" s="12">
        <v>22</v>
      </c>
      <c r="H25" s="12"/>
      <c r="I25" s="12"/>
      <c r="J25" s="12">
        <f t="shared" si="4"/>
        <v>20</v>
      </c>
      <c r="K25" s="12">
        <f t="shared" si="1"/>
        <v>70</v>
      </c>
      <c r="L25" s="7"/>
      <c r="M25" s="12">
        <v>22</v>
      </c>
      <c r="N25" s="12"/>
      <c r="O25" s="12"/>
      <c r="P25" s="12">
        <f t="shared" si="5"/>
        <v>20</v>
      </c>
      <c r="Q25" s="12">
        <f t="shared" si="2"/>
        <v>70</v>
      </c>
      <c r="R25" s="7"/>
    </row>
    <row r="26" spans="1:18" ht="14.25" thickTop="1" thickBot="1" x14ac:dyDescent="0.3">
      <c r="A26" s="11">
        <v>23</v>
      </c>
      <c r="B26" s="11"/>
      <c r="C26" s="11"/>
      <c r="D26" s="11">
        <f t="shared" si="3"/>
        <v>-34</v>
      </c>
      <c r="E26" s="11">
        <f t="shared" si="0"/>
        <v>105</v>
      </c>
      <c r="F26" s="7"/>
      <c r="G26" s="11">
        <v>23</v>
      </c>
      <c r="H26" s="11"/>
      <c r="I26" s="11"/>
      <c r="J26" s="11">
        <f t="shared" si="4"/>
        <v>20</v>
      </c>
      <c r="K26" s="11">
        <f t="shared" si="1"/>
        <v>70</v>
      </c>
      <c r="L26" s="7"/>
      <c r="M26" s="11">
        <v>23</v>
      </c>
      <c r="N26" s="11"/>
      <c r="O26" s="11"/>
      <c r="P26" s="11">
        <f t="shared" si="5"/>
        <v>20</v>
      </c>
      <c r="Q26" s="11">
        <f t="shared" si="2"/>
        <v>70</v>
      </c>
      <c r="R26" s="7"/>
    </row>
    <row r="27" spans="1:18" ht="14.25" thickTop="1" thickBot="1" x14ac:dyDescent="0.3">
      <c r="A27" s="12">
        <v>24</v>
      </c>
      <c r="B27" s="12"/>
      <c r="C27" s="12"/>
      <c r="D27" s="12">
        <f t="shared" si="3"/>
        <v>-34</v>
      </c>
      <c r="E27" s="12">
        <f t="shared" si="0"/>
        <v>105</v>
      </c>
      <c r="F27" s="7"/>
      <c r="G27" s="12">
        <v>24</v>
      </c>
      <c r="H27" s="12"/>
      <c r="I27" s="12"/>
      <c r="J27" s="12">
        <f t="shared" si="4"/>
        <v>20</v>
      </c>
      <c r="K27" s="12">
        <f t="shared" si="1"/>
        <v>70</v>
      </c>
      <c r="L27" s="7"/>
      <c r="M27" s="12">
        <v>24</v>
      </c>
      <c r="N27" s="12"/>
      <c r="O27" s="12"/>
      <c r="P27" s="12">
        <f t="shared" si="5"/>
        <v>20</v>
      </c>
      <c r="Q27" s="12">
        <f t="shared" si="2"/>
        <v>70</v>
      </c>
      <c r="R27" s="7"/>
    </row>
    <row r="28" spans="1:18" ht="14.25" thickTop="1" thickBot="1" x14ac:dyDescent="0.3">
      <c r="A28" s="11">
        <v>25</v>
      </c>
      <c r="B28" s="11"/>
      <c r="C28" s="11"/>
      <c r="D28" s="11">
        <f t="shared" si="3"/>
        <v>-34</v>
      </c>
      <c r="E28" s="11">
        <f t="shared" si="0"/>
        <v>105</v>
      </c>
      <c r="F28" s="7"/>
      <c r="G28" s="11">
        <v>25</v>
      </c>
      <c r="H28" s="11"/>
      <c r="I28" s="11"/>
      <c r="J28" s="11">
        <f t="shared" si="4"/>
        <v>20</v>
      </c>
      <c r="K28" s="11">
        <f t="shared" si="1"/>
        <v>70</v>
      </c>
      <c r="L28" s="7"/>
      <c r="M28" s="11">
        <v>25</v>
      </c>
      <c r="N28" s="11"/>
      <c r="O28" s="11"/>
      <c r="P28" s="11">
        <f t="shared" si="5"/>
        <v>20</v>
      </c>
      <c r="Q28" s="11">
        <f t="shared" si="2"/>
        <v>70</v>
      </c>
      <c r="R28" s="7"/>
    </row>
    <row r="29" spans="1:18" ht="14.25" thickTop="1" thickBot="1" x14ac:dyDescent="0.3">
      <c r="A29" s="12">
        <v>26</v>
      </c>
      <c r="B29" s="12"/>
      <c r="C29" s="12"/>
      <c r="D29" s="12">
        <f t="shared" si="3"/>
        <v>-34</v>
      </c>
      <c r="E29" s="12">
        <f t="shared" si="0"/>
        <v>105</v>
      </c>
      <c r="F29" s="7"/>
      <c r="G29" s="12">
        <v>26</v>
      </c>
      <c r="H29" s="12"/>
      <c r="I29" s="12"/>
      <c r="J29" s="12">
        <f t="shared" si="4"/>
        <v>20</v>
      </c>
      <c r="K29" s="12">
        <f t="shared" si="1"/>
        <v>70</v>
      </c>
      <c r="L29" s="7"/>
      <c r="M29" s="12">
        <v>26</v>
      </c>
      <c r="N29" s="12"/>
      <c r="O29" s="12"/>
      <c r="P29" s="12">
        <f t="shared" si="5"/>
        <v>20</v>
      </c>
      <c r="Q29" s="12">
        <f t="shared" si="2"/>
        <v>70</v>
      </c>
      <c r="R29" s="7"/>
    </row>
    <row r="30" spans="1:18" ht="14.25" thickTop="1" thickBot="1" x14ac:dyDescent="0.3">
      <c r="A30" s="11">
        <v>27</v>
      </c>
      <c r="B30" s="11"/>
      <c r="C30" s="11"/>
      <c r="D30" s="11">
        <f t="shared" si="3"/>
        <v>-34</v>
      </c>
      <c r="E30" s="11">
        <f t="shared" si="0"/>
        <v>105</v>
      </c>
      <c r="F30" s="7"/>
      <c r="G30" s="11">
        <v>27</v>
      </c>
      <c r="H30" s="11"/>
      <c r="I30" s="11"/>
      <c r="J30" s="11">
        <f t="shared" si="4"/>
        <v>20</v>
      </c>
      <c r="K30" s="11">
        <f t="shared" si="1"/>
        <v>70</v>
      </c>
      <c r="L30" s="7"/>
      <c r="M30" s="11">
        <v>27</v>
      </c>
      <c r="N30" s="11"/>
      <c r="O30" s="11"/>
      <c r="P30" s="11">
        <f t="shared" si="5"/>
        <v>20</v>
      </c>
      <c r="Q30" s="11">
        <f t="shared" si="2"/>
        <v>70</v>
      </c>
      <c r="R30" s="7"/>
    </row>
    <row r="31" spans="1:18" ht="14.25" thickTop="1" thickBot="1" x14ac:dyDescent="0.3">
      <c r="A31" s="12">
        <v>28</v>
      </c>
      <c r="B31" s="12"/>
      <c r="C31" s="12"/>
      <c r="D31" s="12">
        <f t="shared" si="3"/>
        <v>-34</v>
      </c>
      <c r="E31" s="12">
        <f t="shared" si="0"/>
        <v>105</v>
      </c>
      <c r="F31" s="7"/>
      <c r="G31" s="12">
        <v>28</v>
      </c>
      <c r="H31" s="12"/>
      <c r="I31" s="12"/>
      <c r="J31" s="12">
        <f t="shared" si="4"/>
        <v>20</v>
      </c>
      <c r="K31" s="12">
        <f t="shared" si="1"/>
        <v>70</v>
      </c>
      <c r="L31" s="7"/>
      <c r="M31" s="12">
        <v>28</v>
      </c>
      <c r="N31" s="12"/>
      <c r="O31" s="12"/>
      <c r="P31" s="12">
        <f t="shared" si="5"/>
        <v>20</v>
      </c>
      <c r="Q31" s="12">
        <f t="shared" si="2"/>
        <v>70</v>
      </c>
      <c r="R31" s="7"/>
    </row>
    <row r="32" spans="1:18" ht="14.25" thickTop="1" thickBot="1" x14ac:dyDescent="0.3">
      <c r="A32" s="11">
        <v>29</v>
      </c>
      <c r="B32" s="11"/>
      <c r="C32" s="11"/>
      <c r="D32" s="11">
        <f t="shared" si="3"/>
        <v>-34</v>
      </c>
      <c r="E32" s="11">
        <f t="shared" si="0"/>
        <v>105</v>
      </c>
      <c r="F32" s="7"/>
      <c r="G32" s="11">
        <v>29</v>
      </c>
      <c r="H32" s="11"/>
      <c r="I32" s="11"/>
      <c r="J32" s="11">
        <f t="shared" si="4"/>
        <v>20</v>
      </c>
      <c r="K32" s="11">
        <f t="shared" si="1"/>
        <v>70</v>
      </c>
      <c r="L32" s="7"/>
      <c r="M32" s="11">
        <v>29</v>
      </c>
      <c r="N32" s="11"/>
      <c r="O32" s="11"/>
      <c r="P32" s="11">
        <f t="shared" si="5"/>
        <v>20</v>
      </c>
      <c r="Q32" s="11">
        <f t="shared" si="2"/>
        <v>70</v>
      </c>
      <c r="R32" s="7"/>
    </row>
    <row r="33" spans="1:18" ht="14.25" thickTop="1" thickBot="1" x14ac:dyDescent="0.3">
      <c r="A33" s="12">
        <v>30</v>
      </c>
      <c r="B33" s="12"/>
      <c r="C33" s="12"/>
      <c r="D33" s="12">
        <f t="shared" si="3"/>
        <v>-34</v>
      </c>
      <c r="E33" s="12">
        <f t="shared" si="0"/>
        <v>105</v>
      </c>
      <c r="F33" s="7"/>
      <c r="G33" s="12">
        <v>30</v>
      </c>
      <c r="H33" s="12">
        <v>60</v>
      </c>
      <c r="I33" s="12"/>
      <c r="J33" s="12">
        <f t="shared" si="4"/>
        <v>80</v>
      </c>
      <c r="K33" s="12">
        <f t="shared" si="1"/>
        <v>70</v>
      </c>
      <c r="L33" s="7"/>
      <c r="M33" s="12">
        <v>30</v>
      </c>
      <c r="N33" s="12"/>
      <c r="O33" s="12"/>
      <c r="P33" s="12">
        <f t="shared" si="5"/>
        <v>20</v>
      </c>
      <c r="Q33" s="12">
        <f t="shared" si="2"/>
        <v>70</v>
      </c>
      <c r="R33" s="7"/>
    </row>
    <row r="34" spans="1:18" ht="14.25" thickTop="1" thickBot="1" x14ac:dyDescent="0.3">
      <c r="A34" s="11">
        <v>31</v>
      </c>
      <c r="B34" s="11"/>
      <c r="C34" s="11"/>
      <c r="D34" s="11">
        <f t="shared" si="3"/>
        <v>-34</v>
      </c>
      <c r="E34" s="11">
        <f t="shared" si="0"/>
        <v>105</v>
      </c>
      <c r="F34" s="7"/>
      <c r="G34" s="11">
        <v>31</v>
      </c>
      <c r="H34" s="11"/>
      <c r="I34" s="11"/>
      <c r="J34" s="11">
        <f t="shared" si="4"/>
        <v>80</v>
      </c>
      <c r="K34" s="11">
        <f t="shared" si="1"/>
        <v>70</v>
      </c>
      <c r="L34" s="7"/>
      <c r="M34" s="11">
        <v>31</v>
      </c>
      <c r="N34" s="11"/>
      <c r="O34" s="11"/>
      <c r="P34" s="11">
        <f t="shared" si="5"/>
        <v>20</v>
      </c>
      <c r="Q34" s="11">
        <f t="shared" si="2"/>
        <v>70</v>
      </c>
      <c r="R34" s="7"/>
    </row>
    <row r="35" spans="1:18" ht="14.25" thickTop="1" thickBot="1" x14ac:dyDescent="0.3">
      <c r="A35" s="12">
        <v>32</v>
      </c>
      <c r="B35" s="12"/>
      <c r="C35" s="12"/>
      <c r="D35" s="12">
        <f t="shared" si="3"/>
        <v>-34</v>
      </c>
      <c r="E35" s="12">
        <f t="shared" si="0"/>
        <v>105</v>
      </c>
      <c r="F35" s="7"/>
      <c r="G35" s="12">
        <v>32</v>
      </c>
      <c r="H35" s="12"/>
      <c r="I35" s="12"/>
      <c r="J35" s="12">
        <f t="shared" si="4"/>
        <v>80</v>
      </c>
      <c r="K35" s="12">
        <f t="shared" si="1"/>
        <v>70</v>
      </c>
      <c r="L35" s="7"/>
      <c r="M35" s="12">
        <v>32</v>
      </c>
      <c r="N35" s="12"/>
      <c r="O35" s="12"/>
      <c r="P35" s="12">
        <f t="shared" si="5"/>
        <v>20</v>
      </c>
      <c r="Q35" s="12">
        <f t="shared" si="2"/>
        <v>70</v>
      </c>
      <c r="R35" s="7"/>
    </row>
    <row r="36" spans="1:18" ht="14.25" thickTop="1" thickBot="1" x14ac:dyDescent="0.3">
      <c r="A36" s="11">
        <v>33</v>
      </c>
      <c r="B36" s="11"/>
      <c r="C36" s="11"/>
      <c r="D36" s="11">
        <f t="shared" si="3"/>
        <v>-34</v>
      </c>
      <c r="E36" s="11">
        <f t="shared" si="0"/>
        <v>105</v>
      </c>
      <c r="F36" s="7"/>
      <c r="G36" s="11">
        <v>33</v>
      </c>
      <c r="H36" s="11"/>
      <c r="I36" s="11"/>
      <c r="J36" s="11">
        <f t="shared" si="4"/>
        <v>80</v>
      </c>
      <c r="K36" s="11">
        <f t="shared" si="1"/>
        <v>70</v>
      </c>
      <c r="L36" s="7"/>
      <c r="M36" s="11">
        <v>33</v>
      </c>
      <c r="N36" s="11"/>
      <c r="O36" s="11"/>
      <c r="P36" s="11">
        <f t="shared" si="5"/>
        <v>20</v>
      </c>
      <c r="Q36" s="11">
        <f t="shared" si="2"/>
        <v>70</v>
      </c>
      <c r="R36" s="7"/>
    </row>
    <row r="37" spans="1:18" ht="14.25" thickTop="1" thickBot="1" x14ac:dyDescent="0.3">
      <c r="A37" s="12">
        <v>34</v>
      </c>
      <c r="B37" s="12"/>
      <c r="C37" s="12"/>
      <c r="D37" s="12">
        <f t="shared" si="3"/>
        <v>-34</v>
      </c>
      <c r="E37" s="12">
        <f t="shared" si="0"/>
        <v>105</v>
      </c>
      <c r="F37" s="7"/>
      <c r="G37" s="12">
        <v>34</v>
      </c>
      <c r="H37" s="12"/>
      <c r="I37" s="12"/>
      <c r="J37" s="12">
        <f t="shared" si="4"/>
        <v>80</v>
      </c>
      <c r="K37" s="12">
        <f t="shared" si="1"/>
        <v>70</v>
      </c>
      <c r="L37" s="7"/>
      <c r="M37" s="12">
        <v>34</v>
      </c>
      <c r="N37" s="12"/>
      <c r="O37" s="12"/>
      <c r="P37" s="12">
        <f t="shared" si="5"/>
        <v>20</v>
      </c>
      <c r="Q37" s="12">
        <f t="shared" si="2"/>
        <v>70</v>
      </c>
      <c r="R37" s="7"/>
    </row>
    <row r="38" spans="1:18" ht="14.25" thickTop="1" thickBot="1" x14ac:dyDescent="0.3">
      <c r="A38" s="11">
        <v>35</v>
      </c>
      <c r="B38" s="11"/>
      <c r="C38" s="11"/>
      <c r="D38" s="11">
        <f t="shared" si="3"/>
        <v>-34</v>
      </c>
      <c r="E38" s="11">
        <f t="shared" si="0"/>
        <v>105</v>
      </c>
      <c r="F38" s="7"/>
      <c r="G38" s="11">
        <v>35</v>
      </c>
      <c r="H38" s="11">
        <v>40</v>
      </c>
      <c r="I38" s="11"/>
      <c r="J38" s="11">
        <f t="shared" si="4"/>
        <v>120</v>
      </c>
      <c r="K38" s="11">
        <f t="shared" si="1"/>
        <v>70</v>
      </c>
      <c r="L38" s="7"/>
      <c r="M38" s="11">
        <v>35</v>
      </c>
      <c r="N38" s="11"/>
      <c r="O38" s="11"/>
      <c r="P38" s="11">
        <f t="shared" si="5"/>
        <v>20</v>
      </c>
      <c r="Q38" s="11">
        <f t="shared" si="2"/>
        <v>70</v>
      </c>
      <c r="R38" s="7"/>
    </row>
    <row r="39" spans="1:18" ht="14.25" thickTop="1" thickBot="1" x14ac:dyDescent="0.3">
      <c r="A39" s="12">
        <v>36</v>
      </c>
      <c r="B39" s="12"/>
      <c r="C39" s="12"/>
      <c r="D39" s="12">
        <f t="shared" si="3"/>
        <v>-34</v>
      </c>
      <c r="E39" s="12">
        <f t="shared" si="0"/>
        <v>105</v>
      </c>
      <c r="F39" s="7"/>
      <c r="G39" s="12">
        <v>36</v>
      </c>
      <c r="H39" s="12"/>
      <c r="I39" s="12"/>
      <c r="J39" s="12">
        <f t="shared" si="4"/>
        <v>120</v>
      </c>
      <c r="K39" s="12">
        <f t="shared" si="1"/>
        <v>70</v>
      </c>
      <c r="L39" s="7"/>
      <c r="M39" s="12">
        <v>36</v>
      </c>
      <c r="N39" s="12"/>
      <c r="O39" s="12"/>
      <c r="P39" s="12">
        <f t="shared" si="5"/>
        <v>20</v>
      </c>
      <c r="Q39" s="12">
        <f t="shared" si="2"/>
        <v>70</v>
      </c>
      <c r="R39" s="7"/>
    </row>
    <row r="40" spans="1:18" ht="14.25" thickTop="1" thickBot="1" x14ac:dyDescent="0.3">
      <c r="A40" s="11">
        <v>37</v>
      </c>
      <c r="B40" s="11"/>
      <c r="C40" s="11"/>
      <c r="D40" s="11">
        <f t="shared" si="3"/>
        <v>-34</v>
      </c>
      <c r="E40" s="11">
        <f t="shared" si="0"/>
        <v>105</v>
      </c>
      <c r="F40" s="7"/>
      <c r="G40" s="11">
        <v>37</v>
      </c>
      <c r="H40" s="11"/>
      <c r="I40" s="11"/>
      <c r="J40" s="11">
        <f t="shared" si="4"/>
        <v>120</v>
      </c>
      <c r="K40" s="11">
        <f t="shared" si="1"/>
        <v>70</v>
      </c>
      <c r="L40" s="7"/>
      <c r="M40" s="11">
        <v>37</v>
      </c>
      <c r="N40" s="11"/>
      <c r="O40" s="11"/>
      <c r="P40" s="11">
        <f t="shared" si="5"/>
        <v>20</v>
      </c>
      <c r="Q40" s="11">
        <f t="shared" si="2"/>
        <v>70</v>
      </c>
      <c r="R40" s="7"/>
    </row>
    <row r="41" spans="1:18" ht="14.25" thickTop="1" thickBot="1" x14ac:dyDescent="0.3">
      <c r="A41" s="12">
        <v>38</v>
      </c>
      <c r="B41" s="12"/>
      <c r="C41" s="12"/>
      <c r="D41" s="12">
        <f t="shared" si="3"/>
        <v>-34</v>
      </c>
      <c r="E41" s="12">
        <f t="shared" si="0"/>
        <v>105</v>
      </c>
      <c r="F41" s="7"/>
      <c r="G41" s="12">
        <v>38</v>
      </c>
      <c r="H41" s="12"/>
      <c r="I41" s="12"/>
      <c r="J41" s="12">
        <f t="shared" si="4"/>
        <v>120</v>
      </c>
      <c r="K41" s="12">
        <f t="shared" si="1"/>
        <v>70</v>
      </c>
      <c r="L41" s="7"/>
      <c r="M41" s="12">
        <v>38</v>
      </c>
      <c r="N41" s="12"/>
      <c r="O41" s="12"/>
      <c r="P41" s="12">
        <f t="shared" si="5"/>
        <v>20</v>
      </c>
      <c r="Q41" s="12">
        <f t="shared" si="2"/>
        <v>70</v>
      </c>
      <c r="R41" s="7"/>
    </row>
    <row r="42" spans="1:18" ht="14.25" thickTop="1" thickBot="1" x14ac:dyDescent="0.3">
      <c r="A42" s="11">
        <v>39</v>
      </c>
      <c r="B42" s="11"/>
      <c r="C42" s="11"/>
      <c r="D42" s="11">
        <f t="shared" si="3"/>
        <v>-34</v>
      </c>
      <c r="E42" s="11">
        <f t="shared" si="0"/>
        <v>105</v>
      </c>
      <c r="F42" s="7"/>
      <c r="G42" s="11">
        <v>39</v>
      </c>
      <c r="H42" s="11"/>
      <c r="I42" s="11"/>
      <c r="J42" s="11">
        <f t="shared" si="4"/>
        <v>120</v>
      </c>
      <c r="K42" s="11">
        <f t="shared" si="1"/>
        <v>70</v>
      </c>
      <c r="L42" s="7"/>
      <c r="M42" s="11">
        <v>39</v>
      </c>
      <c r="N42" s="11"/>
      <c r="O42" s="11"/>
      <c r="P42" s="11">
        <f t="shared" si="5"/>
        <v>20</v>
      </c>
      <c r="Q42" s="11">
        <f t="shared" si="2"/>
        <v>70</v>
      </c>
      <c r="R42" s="7"/>
    </row>
    <row r="43" spans="1:18" ht="13.5" thickTop="1" x14ac:dyDescent="0.25">
      <c r="A43" s="14">
        <v>40</v>
      </c>
      <c r="B43" s="14"/>
      <c r="C43" s="14"/>
      <c r="D43" s="14">
        <f t="shared" si="3"/>
        <v>-34</v>
      </c>
      <c r="E43" s="14">
        <f t="shared" si="0"/>
        <v>105</v>
      </c>
      <c r="F43" s="7"/>
      <c r="G43" s="14">
        <v>40</v>
      </c>
      <c r="H43" s="14"/>
      <c r="I43" s="14"/>
      <c r="J43" s="14">
        <f t="shared" si="4"/>
        <v>120</v>
      </c>
      <c r="K43" s="14">
        <f t="shared" si="1"/>
        <v>70</v>
      </c>
      <c r="L43" s="7"/>
      <c r="M43" s="14">
        <v>40</v>
      </c>
      <c r="N43" s="14"/>
      <c r="O43" s="14"/>
      <c r="P43" s="14">
        <f t="shared" si="5"/>
        <v>20</v>
      </c>
      <c r="Q43" s="14">
        <f t="shared" si="2"/>
        <v>70</v>
      </c>
      <c r="R43" s="7"/>
    </row>
  </sheetData>
  <mergeCells count="9">
    <mergeCell ref="A1:E1"/>
    <mergeCell ref="G1:K1"/>
    <mergeCell ref="M1:Q1"/>
    <mergeCell ref="A2:A3"/>
    <mergeCell ref="G2:G3"/>
    <mergeCell ref="M2:M3"/>
    <mergeCell ref="E2:E3"/>
    <mergeCell ref="K2:K3"/>
    <mergeCell ref="Q2:Q3"/>
  </mergeCells>
  <pageMargins left="0.511811024" right="0.511811024" top="0.78740157499999996" bottom="0.78740157499999996" header="0.31496062000000002" footer="0.31496062000000002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C59E-2938-4723-93CA-8320808C3BC9}">
  <sheetPr>
    <tabColor theme="1"/>
  </sheetPr>
  <dimension ref="A1:U174"/>
  <sheetViews>
    <sheetView showGridLines="0" topLeftCell="A13" zoomScaleNormal="100" workbookViewId="0">
      <selection activeCell="Z14" sqref="Z14"/>
    </sheetView>
  </sheetViews>
  <sheetFormatPr defaultRowHeight="15" x14ac:dyDescent="0.25"/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ENTRADA DE DADOS</vt:lpstr>
      <vt:lpstr>GRÁFICOS DE CONTROLE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Deocleciano Martins</dc:creator>
  <cp:lastModifiedBy>Edgard Gonçalves Cardoso</cp:lastModifiedBy>
  <dcterms:created xsi:type="dcterms:W3CDTF">2018-07-02T23:55:52Z</dcterms:created>
  <dcterms:modified xsi:type="dcterms:W3CDTF">2020-07-17T01:18:33Z</dcterms:modified>
</cp:coreProperties>
</file>